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eorgios.gounaris\AppData\Local\Microsoft\Windows\INetCache\Content.Outlook\1TWSBZZR\"/>
    </mc:Choice>
  </mc:AlternateContent>
  <bookViews>
    <workbookView xWindow="240" yWindow="75" windowWidth="20115" windowHeight="7995"/>
  </bookViews>
  <sheets>
    <sheet name="Bilan financier" sheetId="1" r:id="rId1"/>
    <sheet name="Ratios" sheetId="2" r:id="rId2"/>
  </sheets>
  <definedNames>
    <definedName name="_xlnm.Print_Area" localSheetId="1">Ratios!$A$1:$D$32</definedName>
  </definedNames>
  <calcPr calcId="162913"/>
</workbook>
</file>

<file path=xl/calcChain.xml><?xml version="1.0" encoding="utf-8"?>
<calcChain xmlns="http://schemas.openxmlformats.org/spreadsheetml/2006/main">
  <c r="M61" i="1" l="1"/>
  <c r="L61" i="1"/>
  <c r="G61" i="1"/>
  <c r="F61" i="1"/>
  <c r="F62" i="1" s="1"/>
  <c r="M51" i="1"/>
  <c r="L51" i="1"/>
  <c r="G51" i="1"/>
  <c r="F51" i="1"/>
  <c r="F52" i="1" s="1"/>
  <c r="M37" i="1"/>
  <c r="L37" i="1"/>
  <c r="G37" i="1"/>
  <c r="F37" i="1"/>
  <c r="F38" i="1" s="1"/>
  <c r="M15" i="1"/>
  <c r="M25" i="1" s="1"/>
  <c r="L15" i="1"/>
  <c r="L25" i="1" s="1"/>
  <c r="G7" i="1"/>
  <c r="G25" i="1" s="1"/>
  <c r="F7" i="1"/>
  <c r="F25" i="1" s="1"/>
  <c r="L52" i="1" l="1"/>
  <c r="G52" i="1"/>
  <c r="F63" i="1"/>
  <c r="L38" i="1"/>
  <c r="F39" i="1" s="1"/>
  <c r="G38" i="1"/>
  <c r="G63" i="1"/>
  <c r="L62" i="1"/>
  <c r="G62" i="1"/>
  <c r="L63" i="1"/>
  <c r="L26" i="1"/>
  <c r="F26" i="1"/>
  <c r="L39" i="1"/>
  <c r="G26" i="1"/>
  <c r="M63" i="1"/>
  <c r="M26" i="1"/>
  <c r="M38" i="1"/>
  <c r="M52" i="1"/>
  <c r="M62" i="1"/>
  <c r="G39" i="1" l="1"/>
  <c r="M39" i="1"/>
</calcChain>
</file>

<file path=xl/sharedStrings.xml><?xml version="1.0" encoding="utf-8"?>
<sst xmlns="http://schemas.openxmlformats.org/spreadsheetml/2006/main" count="165" uniqueCount="153">
  <si>
    <t>Bilan financier</t>
  </si>
  <si>
    <t>Bilan financier (suite)</t>
  </si>
  <si>
    <t xml:space="preserve"> Biens</t>
  </si>
  <si>
    <t>Financements</t>
  </si>
  <si>
    <t>BIENS</t>
  </si>
  <si>
    <t>FINANCEMENTS</t>
  </si>
  <si>
    <t>Biens stables</t>
  </si>
  <si>
    <t>Financements stables</t>
  </si>
  <si>
    <t>Immobilisations incorporelles brutes</t>
  </si>
  <si>
    <r>
      <t>Apports,</t>
    </r>
    <r>
      <rPr>
        <strike/>
        <sz val="9"/>
        <rFont val="Arial"/>
        <family val="2"/>
      </rPr>
      <t xml:space="preserve"> </t>
    </r>
    <r>
      <rPr>
        <sz val="9"/>
        <rFont val="Arial"/>
        <family val="2"/>
      </rPr>
      <t>dotations, réserves et fonds propres (sauf 106)</t>
    </r>
  </si>
  <si>
    <t>Immobilisations corporelles brutes</t>
  </si>
  <si>
    <t>Excédents affectés à l'investissement</t>
  </si>
  <si>
    <t>- Terrains</t>
  </si>
  <si>
    <t>Subventions d'investissement</t>
  </si>
  <si>
    <t>- Agencements de terrain</t>
  </si>
  <si>
    <t>Réserve de compensation des charges d'amortissement</t>
  </si>
  <si>
    <t>- Constructions</t>
  </si>
  <si>
    <t>Provisions pour renouvellement des immobilisations</t>
  </si>
  <si>
    <t>- Installations techniques, matériel et outillage</t>
  </si>
  <si>
    <t>Fonds dédiés à l'investissement (2)</t>
  </si>
  <si>
    <t>- Autres immobilisations corporelles</t>
  </si>
  <si>
    <t>Provisions réglementées des plus-values nettes d'actif</t>
  </si>
  <si>
    <t>Emprunts et dettes assimilées (à plus d'un an à l'origine)</t>
  </si>
  <si>
    <t>Immobilisations corporelles et incorporelles en cours</t>
  </si>
  <si>
    <t>Dépôts et cautionnements reçus</t>
  </si>
  <si>
    <t>Immobilisations en cours - Part investissement PPP (1)</t>
  </si>
  <si>
    <t>Amortissements des immobilisations corporelles</t>
  </si>
  <si>
    <t>Immobilisations financières</t>
  </si>
  <si>
    <t>Amortissements comptables excédentaires différés</t>
  </si>
  <si>
    <t>Amortissement des immobilisations incorporelles</t>
  </si>
  <si>
    <t>Charges à répartir sur plusieurs exercices</t>
  </si>
  <si>
    <t xml:space="preserve">Dépenses refusées par l'autorité de tarification (3) (5) </t>
  </si>
  <si>
    <t>Dépréciation des immobilisations</t>
  </si>
  <si>
    <t>Autres</t>
  </si>
  <si>
    <t>Compte de liaison investissement (2)</t>
  </si>
  <si>
    <t>Compte de liaison investissement (6)</t>
  </si>
  <si>
    <t>Total II</t>
  </si>
  <si>
    <t>Total I</t>
  </si>
  <si>
    <t>Fonds de roulement d'investissement négatif (I-II)</t>
  </si>
  <si>
    <t>Fonds de roulement d'investissement positif (I-II)</t>
  </si>
  <si>
    <t>Actifs stables d'exploitation</t>
  </si>
  <si>
    <t>Financements stables d'exploitation</t>
  </si>
  <si>
    <t>Report à nouveau déficitaire (3)</t>
  </si>
  <si>
    <t>Réserves et provisions affectées à la couverture du BFR</t>
  </si>
  <si>
    <t>Résultat déficitaire (3)</t>
  </si>
  <si>
    <t>Réserves de compensation des déficits</t>
  </si>
  <si>
    <t>Créances glissantes</t>
  </si>
  <si>
    <t>Résultat excédentaire (7)</t>
  </si>
  <si>
    <t>Droits acquis par les salariés, non provisionnés</t>
  </si>
  <si>
    <t>Report à nouveau excédentaire en attente d'affectation (7)</t>
  </si>
  <si>
    <t>Provisions pour risques et charges</t>
  </si>
  <si>
    <t>Fonds dédiés à l'exploitation (2)</t>
  </si>
  <si>
    <t>Dépréciation des stocks, créances et éléments financiers</t>
  </si>
  <si>
    <t>Compte de liaison trésorerie (stable) (2)</t>
  </si>
  <si>
    <t>Total IV</t>
  </si>
  <si>
    <t>Total III</t>
  </si>
  <si>
    <t>Fonds de roulement d'exploitation négatif (III-IV)</t>
  </si>
  <si>
    <t>Fonds de roulement d'exploitation positif (III-IV)</t>
  </si>
  <si>
    <t>Fonds de roulement net global négatif</t>
  </si>
  <si>
    <t>Fonds de roulement net global positif</t>
  </si>
  <si>
    <t>Valeurs d'exploitation</t>
  </si>
  <si>
    <t>Dettes d'exploitation</t>
  </si>
  <si>
    <t>Stocks et en-cours</t>
  </si>
  <si>
    <t>Avances reçues</t>
  </si>
  <si>
    <t>Avances et acomptes versés</t>
  </si>
  <si>
    <t>Fournisseurs</t>
  </si>
  <si>
    <t>Créances sur organismes payeurs, usagers</t>
  </si>
  <si>
    <t>Dettes sociales et fiscales</t>
  </si>
  <si>
    <t>Créances diverses d'exploitation</t>
  </si>
  <si>
    <t>Dettes diverses d'exploitation</t>
  </si>
  <si>
    <t>Créances irrécouvrables admises en non valeur (4)</t>
  </si>
  <si>
    <t>Produits constatés d'avance</t>
  </si>
  <si>
    <t>Charges constatées d'avance</t>
  </si>
  <si>
    <t>Ressources à reverser à l'aide sociale</t>
  </si>
  <si>
    <t>Dépenses pour congés payés</t>
  </si>
  <si>
    <t>Fonds déposés par les résidents</t>
  </si>
  <si>
    <t>Compte de liaison d'exploitation (2)</t>
  </si>
  <si>
    <t>Total VI</t>
  </si>
  <si>
    <t>Total V</t>
  </si>
  <si>
    <t>Besoin en fonds de roulement (VI-V)</t>
  </si>
  <si>
    <t>Excédent de financement d'exploitation (VI-V)</t>
  </si>
  <si>
    <t>Liquidités</t>
  </si>
  <si>
    <t>Financements à court terme</t>
  </si>
  <si>
    <t>Valeurs mobilières de placement</t>
  </si>
  <si>
    <t>Fournisseurs d'immobilisations</t>
  </si>
  <si>
    <t>Disponibilités</t>
  </si>
  <si>
    <t>Fonds des majeurs protégés</t>
  </si>
  <si>
    <t>Concours bancaires courants</t>
  </si>
  <si>
    <t>Ligne de trésorerie</t>
  </si>
  <si>
    <t>Intérêts courus non échus</t>
  </si>
  <si>
    <t>Autres (dont emprunts à un an au plus)</t>
  </si>
  <si>
    <t>Compte de liaison trésorerie (2)</t>
  </si>
  <si>
    <t>Total VIII</t>
  </si>
  <si>
    <t>Total VII</t>
  </si>
  <si>
    <t>Trésorerie positive (VIII-VII)</t>
  </si>
  <si>
    <t>Trésorerie négative (VIII-VII)</t>
  </si>
  <si>
    <t>TOTAL DES BIENS (II+IV+VI+VIII)</t>
  </si>
  <si>
    <t>TOTAL DES FINANCEMENTS (I+III+V+VII)</t>
  </si>
  <si>
    <t>(1) : PPP = partenariat public privé</t>
  </si>
  <si>
    <t>(4) : ESSMS publics seulement</t>
  </si>
  <si>
    <t>(2) : ESSMS privés seulement</t>
  </si>
  <si>
    <t>(5) : Dont résultats non contrôlés  par des tiers financeurs</t>
  </si>
  <si>
    <t>(3) : Montant précédé du signe "-"</t>
  </si>
  <si>
    <t>(6) : Pour les ESSMS publics, ESSMS rattachés à une collectivité territoriale, un CCAS ou un CIAS seulement</t>
  </si>
  <si>
    <t>(7) : Sous contrôle de tiers financeurs</t>
  </si>
  <si>
    <t>Ratios d'analyse financière</t>
  </si>
  <si>
    <t>Thèmes &amp; intitulés
(valeurs indicatives)</t>
  </si>
  <si>
    <t>Mode de calcul</t>
  </si>
  <si>
    <t>Valeur de l'indicateur pour N-2</t>
  </si>
  <si>
    <t>Valeur de l'indicateur pour N-1</t>
  </si>
  <si>
    <t>1. Endettement à moyen et long terme</t>
  </si>
  <si>
    <t>1.1. Indépendance financière (&lt;50%)</t>
  </si>
  <si>
    <r>
      <rPr>
        <u/>
        <sz val="7"/>
        <rFont val="Arial"/>
        <family val="2"/>
      </rPr>
      <t>Emprunts (comptes 16 hors c/165, c/1688 et c/169) x 100</t>
    </r>
    <r>
      <rPr>
        <sz val="7"/>
        <rFont val="Arial"/>
        <family val="2"/>
      </rPr>
      <t xml:space="preserve">
Financements stables du FRI (hors amortissements cumulés)</t>
    </r>
  </si>
  <si>
    <t>1.2. Apurement de la dette (&gt;2)</t>
  </si>
  <si>
    <r>
      <rPr>
        <u/>
        <sz val="7"/>
        <rFont val="Arial"/>
        <family val="2"/>
      </rPr>
      <t>Immobilisations nettes amortissables</t>
    </r>
    <r>
      <rPr>
        <sz val="7"/>
        <rFont val="Arial"/>
        <family val="2"/>
      </rPr>
      <t xml:space="preserve">
Dettes financières à moyen et long terme</t>
    </r>
  </si>
  <si>
    <t>1.3. Durée apparente de la dette</t>
  </si>
  <si>
    <r>
      <rPr>
        <u/>
        <sz val="7"/>
        <rFont val="Arial"/>
        <family val="2"/>
      </rPr>
      <t>Emprunts (comptes 16 hors c/165, c/1688 et c/169)</t>
    </r>
    <r>
      <rPr>
        <sz val="7"/>
        <rFont val="Arial"/>
        <family val="2"/>
      </rPr>
      <t xml:space="preserve">
CAF</t>
    </r>
  </si>
  <si>
    <t>2. Patrimoine immobilier</t>
  </si>
  <si>
    <t>2.1. Vétusté des immobilisations (1)</t>
  </si>
  <si>
    <r>
      <rPr>
        <u/>
        <sz val="7"/>
        <rFont val="Arial"/>
        <family val="2"/>
      </rPr>
      <t>Solde créditeur des comptes 28</t>
    </r>
    <r>
      <rPr>
        <sz val="7"/>
        <rFont val="Arial"/>
        <family val="2"/>
      </rPr>
      <t xml:space="preserve">
Solde débiteur des comptes 21 correspondants</t>
    </r>
  </si>
  <si>
    <t>Construction</t>
  </si>
  <si>
    <t>Installations techniques, matériel et outillage</t>
  </si>
  <si>
    <t>Autres immobilisations corporelles</t>
  </si>
  <si>
    <t>3. Equilibres du bilan</t>
  </si>
  <si>
    <t>3.1.a. Fonds de roulement en jours d'exploitation</t>
  </si>
  <si>
    <t>Fonds de roulement d'investissement (FRI)</t>
  </si>
  <si>
    <r>
      <rPr>
        <u/>
        <sz val="7"/>
        <rFont val="Arial"/>
        <family val="2"/>
      </rPr>
      <t>FRI ou FRE ou FRNG x 365 j.</t>
    </r>
    <r>
      <rPr>
        <sz val="7"/>
        <rFont val="Arial"/>
        <family val="2"/>
      </rPr>
      <t xml:space="preserve">
Total classe 6 (charges décaissables uniquement)</t>
    </r>
  </si>
  <si>
    <t>Fonds de roulement d'exploitation (FRE)</t>
  </si>
  <si>
    <t>Fonds de roulement net global (FRNG)</t>
  </si>
  <si>
    <t>3.1.b. Besoin en fonds de roulement en jours d'exploitation</t>
  </si>
  <si>
    <r>
      <rPr>
        <u/>
        <sz val="7"/>
        <rFont val="Arial"/>
        <family val="2"/>
      </rPr>
      <t>BFR x 365 j.</t>
    </r>
    <r>
      <rPr>
        <sz val="7"/>
        <rFont val="Arial"/>
        <family val="2"/>
      </rPr>
      <t xml:space="preserve">
Total classe 6 (charges décaissables uniquement)</t>
    </r>
  </si>
  <si>
    <t>3.1.c. Trésorerie en jours d'exploitation</t>
  </si>
  <si>
    <r>
      <rPr>
        <u/>
        <sz val="7"/>
        <rFont val="Arial"/>
        <family val="2"/>
      </rPr>
      <t>Trésorerie x 365 j.</t>
    </r>
    <r>
      <rPr>
        <sz val="7"/>
        <rFont val="Arial"/>
        <family val="2"/>
      </rPr>
      <t xml:space="preserve">
Total classe 6 (charges décaissables uniquement)</t>
    </r>
  </si>
  <si>
    <t>3.2. Réserve de couverture du BFR en jours d'exploitation</t>
  </si>
  <si>
    <r>
      <rPr>
        <u/>
        <sz val="7"/>
        <rFont val="Arial"/>
        <family val="2"/>
      </rPr>
      <t>Solde des comptes 141 et 10685 x 365 j.</t>
    </r>
    <r>
      <rPr>
        <sz val="7"/>
        <rFont val="Arial"/>
        <family val="2"/>
      </rPr>
      <t xml:space="preserve">
Total classe 6 (charges décaissables uniquement)</t>
    </r>
  </si>
  <si>
    <t>4. Rotation des postes d'exploitation en jours</t>
  </si>
  <si>
    <t>4.1. Stocks
(10-20 j.)</t>
  </si>
  <si>
    <r>
      <rPr>
        <u/>
        <sz val="7"/>
        <rFont val="Arial"/>
        <family val="2"/>
      </rPr>
      <t>[Stocks (solde débiteur classe 3)] x 365 j.</t>
    </r>
    <r>
      <rPr>
        <sz val="7"/>
        <rFont val="Arial"/>
        <family val="2"/>
      </rPr>
      <t xml:space="preserve">
Total des consommations (comptes 601 à 603)</t>
    </r>
  </si>
  <si>
    <t>4.2. Créances
(&lt; 30 j.)</t>
  </si>
  <si>
    <r>
      <rPr>
        <u/>
        <sz val="7"/>
        <rFont val="Arial"/>
        <family val="2"/>
      </rPr>
      <t>(Solde débiteur comptes 41) x 365 j.</t>
    </r>
    <r>
      <rPr>
        <sz val="7"/>
        <rFont val="Arial"/>
        <family val="2"/>
      </rPr>
      <t xml:space="preserve">
Total des produits (comptes 70 et 73)</t>
    </r>
  </si>
  <si>
    <t>4.3. Dettes fournisseurs
(&lt; 45 j.)</t>
  </si>
  <si>
    <r>
      <rPr>
        <u/>
        <sz val="7"/>
        <rFont val="Arial"/>
        <family val="2"/>
      </rPr>
      <t>(Solde créditeur comptes 401) x 365 j.</t>
    </r>
    <r>
      <rPr>
        <sz val="7"/>
        <rFont val="Arial"/>
        <family val="2"/>
      </rPr>
      <t xml:space="preserve">
Total des charges (comptes 60 à 62)</t>
    </r>
    <r>
      <rPr>
        <sz val="7"/>
        <color rgb="FFFF0000"/>
        <rFont val="Arial"/>
        <family val="2"/>
      </rPr>
      <t xml:space="preserve"> (2)</t>
    </r>
  </si>
  <si>
    <t>4.4. Dettes sociales et dettes fiscales</t>
  </si>
  <si>
    <r>
      <rPr>
        <u/>
        <sz val="7"/>
        <rFont val="Arial"/>
        <family val="2"/>
      </rPr>
      <t>(Solde créditeur comptes 43 et 44) x 365 j.</t>
    </r>
    <r>
      <rPr>
        <sz val="7"/>
        <rFont val="Arial"/>
        <family val="2"/>
      </rPr>
      <t xml:space="preserve">
Total des charges (comptes 63 et 645 à 647)</t>
    </r>
  </si>
  <si>
    <t>5. Autres</t>
  </si>
  <si>
    <r>
      <t>5.1 Taux de CAF (</t>
    </r>
    <r>
      <rPr>
        <sz val="7"/>
        <rFont val="Calibri"/>
        <family val="2"/>
      </rPr>
      <t>5 à</t>
    </r>
    <r>
      <rPr>
        <sz val="7"/>
        <rFont val="Arial"/>
        <family val="2"/>
      </rPr>
      <t xml:space="preserve"> 10%)</t>
    </r>
  </si>
  <si>
    <r>
      <rPr>
        <u/>
        <sz val="7"/>
        <rFont val="Arial"/>
        <family val="2"/>
      </rPr>
      <t>CAF x100</t>
    </r>
    <r>
      <rPr>
        <sz val="7"/>
        <rFont val="Arial"/>
        <family val="2"/>
      </rPr>
      <t xml:space="preserve">
Total classe 7 (sauf c/775, 777, 7781 et 78) - c/709 et 713</t>
    </r>
  </si>
  <si>
    <t>5.2 Taux de réserve de compnsation des déficits</t>
  </si>
  <si>
    <r>
      <rPr>
        <u/>
        <sz val="7"/>
        <rFont val="Arial"/>
        <family val="2"/>
      </rPr>
      <t>Réserve de compensation des déficits (c/10686 ou c/106856) x100</t>
    </r>
    <r>
      <rPr>
        <sz val="7"/>
        <rFont val="Arial"/>
        <family val="2"/>
      </rPr>
      <t xml:space="preserve">
Total classe 7 (sauf c/76, c/77, c/786 et c/ 787) - c/ 709 et 713</t>
    </r>
  </si>
  <si>
    <t>5.3 Taux de marge brute</t>
  </si>
  <si>
    <r>
      <t xml:space="preserve">(Comptes 70 à 75 - Charges c/60 à 65) x100
</t>
    </r>
    <r>
      <rPr>
        <sz val="7"/>
        <rFont val="Arial"/>
        <family val="2"/>
      </rPr>
      <t>Comptes 70 à 75 - c/709 et c/713</t>
    </r>
  </si>
  <si>
    <t>(1) : Hors comptes 23</t>
  </si>
  <si>
    <t>(2): Hors comptes 709 et 713 inscrits dans les charges du grupe 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</si>
</sst>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7" formatCode="#,##0.00\ &quot;€&quot;;\-#,##0.00\ &quot;€&quot;"/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_-* #,##0\ &quot;€&quot;_-;\-* #,##0\ &quot;€&quot;_-;_-* &quot;-&quot;??\ &quot;€&quot;_-;_-@_-"/>
    <numFmt numFmtId="166" formatCode="#,##0.00_ ;\-#,##0.00\ 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Calibri"/>
      <family val="2"/>
      <scheme val="minor"/>
    </font>
    <font>
      <b/>
      <u/>
      <sz val="9"/>
      <name val="Arial"/>
      <family val="2"/>
    </font>
    <font>
      <strike/>
      <sz val="9"/>
      <name val="Arial"/>
      <family val="2"/>
    </font>
    <font>
      <i/>
      <sz val="9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b/>
      <u/>
      <sz val="7"/>
      <name val="Arial"/>
      <family val="2"/>
    </font>
    <font>
      <u/>
      <sz val="7"/>
      <name val="Arial"/>
      <family val="2"/>
    </font>
    <font>
      <i/>
      <sz val="7"/>
      <name val="Arial"/>
      <family val="2"/>
    </font>
    <font>
      <sz val="7"/>
      <color rgb="FFFF0000"/>
      <name val="Arial"/>
      <family val="2"/>
    </font>
    <font>
      <sz val="7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44">
    <xf numFmtId="0" fontId="0" fillId="0" borderId="0" xfId="0"/>
    <xf numFmtId="165" fontId="3" fillId="0" borderId="0" xfId="2" applyNumberFormat="1" applyFont="1" applyFill="1" applyBorder="1" applyProtection="1"/>
    <xf numFmtId="0" fontId="4" fillId="0" borderId="0" xfId="0" applyFont="1" applyFill="1" applyBorder="1" applyProtection="1"/>
    <xf numFmtId="0" fontId="4" fillId="0" borderId="0" xfId="0" applyFont="1" applyFill="1" applyProtection="1"/>
    <xf numFmtId="0" fontId="2" fillId="0" borderId="0" xfId="0" applyFont="1" applyFill="1" applyBorder="1" applyProtection="1"/>
    <xf numFmtId="165" fontId="4" fillId="0" borderId="0" xfId="2" applyNumberFormat="1" applyFont="1" applyFill="1" applyBorder="1" applyProtection="1"/>
    <xf numFmtId="0" fontId="5" fillId="0" borderId="0" xfId="0" applyFont="1" applyFill="1" applyBorder="1" applyAlignment="1" applyProtection="1">
      <alignment vertical="center"/>
    </xf>
    <xf numFmtId="0" fontId="5" fillId="0" borderId="0" xfId="0" applyFont="1" applyFill="1" applyAlignment="1" applyProtection="1">
      <alignment vertical="center"/>
    </xf>
    <xf numFmtId="0" fontId="5" fillId="0" borderId="0" xfId="0" applyFont="1" applyFill="1" applyBorder="1" applyAlignment="1" applyProtection="1">
      <alignment horizontal="center" vertical="center"/>
    </xf>
    <xf numFmtId="0" fontId="5" fillId="0" borderId="0" xfId="0" applyFont="1" applyFill="1" applyAlignment="1" applyProtection="1">
      <alignment horizontal="center" vertical="center"/>
    </xf>
    <xf numFmtId="0" fontId="3" fillId="0" borderId="0" xfId="0" applyFont="1" applyFill="1" applyBorder="1" applyProtection="1"/>
    <xf numFmtId="0" fontId="3" fillId="0" borderId="8" xfId="0" applyFont="1" applyFill="1" applyBorder="1" applyProtection="1"/>
    <xf numFmtId="0" fontId="7" fillId="0" borderId="0" xfId="0" applyFont="1" applyFill="1" applyBorder="1" applyProtection="1"/>
    <xf numFmtId="0" fontId="3" fillId="0" borderId="9" xfId="0" applyFont="1" applyFill="1" applyBorder="1" applyProtection="1"/>
    <xf numFmtId="7" fontId="3" fillId="0" borderId="10" xfId="2" applyNumberFormat="1" applyFont="1" applyFill="1" applyBorder="1" applyProtection="1"/>
    <xf numFmtId="7" fontId="3" fillId="0" borderId="11" xfId="2" applyNumberFormat="1" applyFont="1" applyFill="1" applyBorder="1" applyProtection="1"/>
    <xf numFmtId="0" fontId="3" fillId="0" borderId="0" xfId="0" applyFont="1" applyFill="1" applyProtection="1"/>
    <xf numFmtId="7" fontId="3" fillId="0" borderId="10" xfId="2" applyNumberFormat="1" applyFont="1" applyFill="1" applyBorder="1" applyProtection="1">
      <protection locked="0"/>
    </xf>
    <xf numFmtId="7" fontId="3" fillId="0" borderId="11" xfId="2" applyNumberFormat="1" applyFont="1" applyFill="1" applyBorder="1" applyProtection="1">
      <protection locked="0"/>
    </xf>
    <xf numFmtId="0" fontId="3" fillId="0" borderId="0" xfId="0" applyFont="1" applyFill="1" applyBorder="1"/>
    <xf numFmtId="0" fontId="5" fillId="0" borderId="9" xfId="0" applyFont="1" applyFill="1" applyBorder="1" applyProtection="1"/>
    <xf numFmtId="0" fontId="9" fillId="0" borderId="8" xfId="0" applyFont="1" applyFill="1" applyBorder="1" applyProtection="1"/>
    <xf numFmtId="0" fontId="9" fillId="0" borderId="0" xfId="0" applyFont="1" applyFill="1" applyBorder="1" applyProtection="1"/>
    <xf numFmtId="0" fontId="9" fillId="0" borderId="0" xfId="0" applyFont="1" applyFill="1" applyBorder="1" applyAlignment="1" applyProtection="1">
      <alignment horizontal="right"/>
    </xf>
    <xf numFmtId="0" fontId="9" fillId="0" borderId="9" xfId="0" quotePrefix="1" applyFont="1" applyFill="1" applyBorder="1" applyAlignment="1" applyProtection="1">
      <alignment horizontal="left"/>
    </xf>
    <xf numFmtId="7" fontId="9" fillId="0" borderId="10" xfId="2" applyNumberFormat="1" applyFont="1" applyFill="1" applyBorder="1" applyProtection="1">
      <protection locked="0"/>
    </xf>
    <xf numFmtId="7" fontId="9" fillId="0" borderId="11" xfId="2" applyNumberFormat="1" applyFont="1" applyFill="1" applyBorder="1" applyProtection="1">
      <protection locked="0"/>
    </xf>
    <xf numFmtId="0" fontId="9" fillId="0" borderId="9" xfId="0" quotePrefix="1" applyFont="1" applyFill="1" applyBorder="1" applyProtection="1"/>
    <xf numFmtId="7" fontId="3" fillId="0" borderId="12" xfId="2" applyNumberFormat="1" applyFont="1" applyFill="1" applyBorder="1" applyProtection="1"/>
    <xf numFmtId="0" fontId="3" fillId="0" borderId="10" xfId="0" applyFont="1" applyFill="1" applyBorder="1" applyProtection="1"/>
    <xf numFmtId="0" fontId="3" fillId="0" borderId="13" xfId="0" applyFont="1" applyFill="1" applyBorder="1" applyProtection="1"/>
    <xf numFmtId="0" fontId="3" fillId="0" borderId="14" xfId="0" applyFont="1" applyFill="1" applyBorder="1" applyProtection="1"/>
    <xf numFmtId="7" fontId="3" fillId="0" borderId="15" xfId="2" applyNumberFormat="1" applyFont="1" applyFill="1" applyBorder="1" applyProtection="1">
      <protection locked="0"/>
    </xf>
    <xf numFmtId="7" fontId="3" fillId="0" borderId="16" xfId="2" applyNumberFormat="1" applyFont="1" applyFill="1" applyBorder="1" applyProtection="1">
      <protection locked="0"/>
    </xf>
    <xf numFmtId="0" fontId="5" fillId="0" borderId="17" xfId="0" applyFont="1" applyFill="1" applyBorder="1" applyProtection="1"/>
    <xf numFmtId="0" fontId="5" fillId="0" borderId="18" xfId="0" applyFont="1" applyFill="1" applyBorder="1" applyProtection="1"/>
    <xf numFmtId="0" fontId="5" fillId="0" borderId="19" xfId="0" applyFont="1" applyFill="1" applyBorder="1" applyAlignment="1" applyProtection="1">
      <alignment horizontal="right"/>
    </xf>
    <xf numFmtId="7" fontId="5" fillId="0" borderId="20" xfId="2" applyNumberFormat="1" applyFont="1" applyFill="1" applyBorder="1" applyProtection="1"/>
    <xf numFmtId="7" fontId="5" fillId="0" borderId="21" xfId="2" applyNumberFormat="1" applyFont="1" applyFill="1" applyBorder="1" applyProtection="1"/>
    <xf numFmtId="7" fontId="5" fillId="0" borderId="22" xfId="2" applyNumberFormat="1" applyFont="1" applyFill="1" applyBorder="1" applyProtection="1"/>
    <xf numFmtId="7" fontId="3" fillId="0" borderId="24" xfId="2" applyNumberFormat="1" applyFont="1" applyFill="1" applyBorder="1" applyProtection="1"/>
    <xf numFmtId="7" fontId="3" fillId="0" borderId="21" xfId="2" applyNumberFormat="1" applyFont="1" applyFill="1" applyBorder="1" applyProtection="1"/>
    <xf numFmtId="7" fontId="3" fillId="0" borderId="20" xfId="2" applyNumberFormat="1" applyFont="1" applyFill="1" applyBorder="1" applyProtection="1"/>
    <xf numFmtId="0" fontId="3" fillId="0" borderId="26" xfId="0" applyFont="1" applyFill="1" applyBorder="1" applyProtection="1"/>
    <xf numFmtId="0" fontId="7" fillId="0" borderId="27" xfId="0" applyFont="1" applyFill="1" applyBorder="1" applyProtection="1"/>
    <xf numFmtId="0" fontId="3" fillId="0" borderId="27" xfId="0" applyFont="1" applyFill="1" applyBorder="1" applyProtection="1"/>
    <xf numFmtId="7" fontId="3" fillId="0" borderId="28" xfId="2" applyNumberFormat="1" applyFont="1" applyFill="1" applyBorder="1" applyProtection="1"/>
    <xf numFmtId="0" fontId="3" fillId="0" borderId="29" xfId="0" applyFont="1" applyFill="1" applyBorder="1" applyProtection="1"/>
    <xf numFmtId="0" fontId="3" fillId="0" borderId="30" xfId="0" applyFont="1" applyFill="1" applyBorder="1" applyProtection="1"/>
    <xf numFmtId="0" fontId="5" fillId="0" borderId="30" xfId="0" applyFont="1" applyFill="1" applyBorder="1" applyProtection="1"/>
    <xf numFmtId="0" fontId="5" fillId="0" borderId="13" xfId="0" applyFont="1" applyFill="1" applyBorder="1" applyProtection="1"/>
    <xf numFmtId="0" fontId="5" fillId="0" borderId="14" xfId="0" applyFont="1" applyFill="1" applyBorder="1" applyAlignment="1" applyProtection="1">
      <alignment horizontal="right"/>
    </xf>
    <xf numFmtId="7" fontId="5" fillId="0" borderId="15" xfId="2" applyNumberFormat="1" applyFont="1" applyFill="1" applyBorder="1" applyProtection="1"/>
    <xf numFmtId="7" fontId="3" fillId="0" borderId="5" xfId="2" applyNumberFormat="1" applyFont="1" applyFill="1" applyBorder="1" applyProtection="1"/>
    <xf numFmtId="7" fontId="3" fillId="0" borderId="6" xfId="2" applyNumberFormat="1" applyFont="1" applyFill="1" applyBorder="1" applyProtection="1"/>
    <xf numFmtId="0" fontId="5" fillId="0" borderId="0" xfId="0" applyFont="1" applyFill="1" applyBorder="1" applyAlignment="1" applyProtection="1">
      <alignment horizontal="center"/>
    </xf>
    <xf numFmtId="0" fontId="3" fillId="0" borderId="0" xfId="0" quotePrefix="1" applyFont="1" applyFill="1" applyBorder="1" applyProtection="1"/>
    <xf numFmtId="7" fontId="3" fillId="0" borderId="0" xfId="2" applyNumberFormat="1" applyFont="1" applyFill="1" applyBorder="1" applyProtection="1"/>
    <xf numFmtId="7" fontId="3" fillId="0" borderId="0" xfId="2" applyNumberFormat="1" applyFont="1" applyFill="1" applyBorder="1" applyProtection="1">
      <protection locked="0"/>
    </xf>
    <xf numFmtId="0" fontId="3" fillId="0" borderId="0" xfId="0" applyFont="1"/>
    <xf numFmtId="165" fontId="3" fillId="0" borderId="0" xfId="2" applyNumberFormat="1" applyFont="1" applyFill="1" applyProtection="1"/>
    <xf numFmtId="0" fontId="4" fillId="0" borderId="0" xfId="0" applyFont="1" applyFill="1" applyAlignment="1" applyProtection="1">
      <alignment wrapText="1"/>
    </xf>
    <xf numFmtId="165" fontId="4" fillId="0" borderId="0" xfId="2" applyNumberFormat="1" applyFont="1" applyFill="1" applyProtection="1"/>
    <xf numFmtId="0" fontId="10" fillId="0" borderId="31" xfId="0" applyFont="1" applyBorder="1" applyAlignment="1">
      <alignment vertical="center"/>
    </xf>
    <xf numFmtId="0" fontId="10" fillId="0" borderId="27" xfId="0" applyFont="1" applyBorder="1" applyAlignment="1">
      <alignment vertical="center"/>
    </xf>
    <xf numFmtId="0" fontId="10" fillId="0" borderId="29" xfId="0" applyFont="1" applyBorder="1" applyAlignment="1">
      <alignment vertical="center"/>
    </xf>
    <xf numFmtId="0" fontId="10" fillId="0" borderId="0" xfId="0" applyFont="1" applyFill="1" applyAlignment="1">
      <alignment vertical="center" wrapText="1"/>
    </xf>
    <xf numFmtId="0" fontId="11" fillId="0" borderId="0" xfId="0" applyFont="1"/>
    <xf numFmtId="0" fontId="10" fillId="0" borderId="20" xfId="0" applyFont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12" fillId="0" borderId="24" xfId="0" applyFont="1" applyBorder="1" applyAlignment="1">
      <alignment vertical="center" wrapText="1"/>
    </xf>
    <xf numFmtId="0" fontId="11" fillId="0" borderId="24" xfId="0" applyFont="1" applyBorder="1" applyAlignment="1">
      <alignment vertical="center"/>
    </xf>
    <xf numFmtId="0" fontId="11" fillId="0" borderId="0" xfId="0" applyFont="1" applyFill="1" applyAlignment="1">
      <alignment wrapText="1"/>
    </xf>
    <xf numFmtId="0" fontId="11" fillId="2" borderId="32" xfId="0" applyFont="1" applyFill="1" applyBorder="1" applyAlignment="1">
      <alignment horizontal="center" vertical="center" wrapText="1"/>
    </xf>
    <xf numFmtId="0" fontId="11" fillId="2" borderId="33" xfId="0" applyFont="1" applyFill="1" applyBorder="1" applyAlignment="1">
      <alignment horizontal="center" vertical="center" wrapText="1"/>
    </xf>
    <xf numFmtId="9" fontId="11" fillId="0" borderId="32" xfId="3" applyFont="1" applyBorder="1" applyAlignment="1">
      <alignment vertical="center"/>
    </xf>
    <xf numFmtId="0" fontId="11" fillId="2" borderId="10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 wrapText="1"/>
    </xf>
    <xf numFmtId="166" fontId="11" fillId="0" borderId="10" xfId="1" applyNumberFormat="1" applyFont="1" applyFill="1" applyBorder="1" applyAlignment="1">
      <alignment vertical="center"/>
    </xf>
    <xf numFmtId="166" fontId="11" fillId="0" borderId="32" xfId="1" applyNumberFormat="1" applyFont="1" applyBorder="1" applyAlignment="1">
      <alignment vertical="center"/>
    </xf>
    <xf numFmtId="0" fontId="11" fillId="0" borderId="10" xfId="0" applyFont="1" applyBorder="1" applyAlignment="1">
      <alignment vertical="center" wrapText="1"/>
    </xf>
    <xf numFmtId="0" fontId="11" fillId="0" borderId="10" xfId="0" applyFont="1" applyBorder="1" applyAlignment="1">
      <alignment vertical="center"/>
    </xf>
    <xf numFmtId="0" fontId="14" fillId="0" borderId="34" xfId="0" applyFont="1" applyBorder="1" applyAlignment="1">
      <alignment horizontal="right" vertical="center" wrapText="1"/>
    </xf>
    <xf numFmtId="9" fontId="11" fillId="0" borderId="34" xfId="3" applyFont="1" applyBorder="1" applyAlignment="1">
      <alignment vertical="center"/>
    </xf>
    <xf numFmtId="0" fontId="11" fillId="0" borderId="36" xfId="0" applyFont="1" applyBorder="1" applyAlignment="1">
      <alignment vertical="center" wrapText="1"/>
    </xf>
    <xf numFmtId="0" fontId="11" fillId="0" borderId="36" xfId="0" applyFont="1" applyBorder="1" applyAlignment="1">
      <alignment horizontal="center" vertical="center" wrapText="1"/>
    </xf>
    <xf numFmtId="0" fontId="11" fillId="0" borderId="36" xfId="0" applyFont="1" applyBorder="1" applyAlignment="1">
      <alignment vertical="center"/>
    </xf>
    <xf numFmtId="0" fontId="14" fillId="0" borderId="36" xfId="0" applyFont="1" applyBorder="1" applyAlignment="1">
      <alignment horizontal="right" vertical="center" wrapText="1"/>
    </xf>
    <xf numFmtId="2" fontId="11" fillId="0" borderId="36" xfId="0" quotePrefix="1" applyNumberFormat="1" applyFont="1" applyBorder="1" applyAlignment="1">
      <alignment vertical="center"/>
    </xf>
    <xf numFmtId="2" fontId="11" fillId="0" borderId="36" xfId="0" applyNumberFormat="1" applyFont="1" applyBorder="1" applyAlignment="1">
      <alignment vertical="center"/>
    </xf>
    <xf numFmtId="0" fontId="11" fillId="0" borderId="34" xfId="0" applyFont="1" applyBorder="1" applyAlignment="1">
      <alignment vertical="center" wrapText="1"/>
    </xf>
    <xf numFmtId="0" fontId="11" fillId="0" borderId="34" xfId="0" applyFont="1" applyBorder="1" applyAlignment="1">
      <alignment horizontal="center" vertical="center" wrapText="1"/>
    </xf>
    <xf numFmtId="2" fontId="11" fillId="0" borderId="34" xfId="0" applyNumberFormat="1" applyFont="1" applyBorder="1" applyAlignment="1">
      <alignment vertical="center"/>
    </xf>
    <xf numFmtId="0" fontId="11" fillId="0" borderId="38" xfId="0" applyFont="1" applyBorder="1" applyAlignment="1">
      <alignment vertical="center" wrapText="1"/>
    </xf>
    <xf numFmtId="0" fontId="11" fillId="0" borderId="38" xfId="0" applyFont="1" applyBorder="1" applyAlignment="1">
      <alignment horizontal="center" vertical="center" wrapText="1"/>
    </xf>
    <xf numFmtId="2" fontId="11" fillId="0" borderId="38" xfId="0" applyNumberFormat="1" applyFont="1" applyBorder="1" applyAlignment="1">
      <alignment vertical="center"/>
    </xf>
    <xf numFmtId="0" fontId="11" fillId="0" borderId="15" xfId="0" applyFont="1" applyBorder="1" applyAlignment="1">
      <alignment vertical="center" wrapText="1"/>
    </xf>
    <xf numFmtId="0" fontId="11" fillId="0" borderId="15" xfId="0" applyFont="1" applyBorder="1" applyAlignment="1">
      <alignment horizontal="center" vertical="center" wrapText="1"/>
    </xf>
    <xf numFmtId="0" fontId="11" fillId="0" borderId="32" xfId="0" applyFont="1" applyBorder="1" applyAlignment="1">
      <alignment vertical="center" wrapText="1"/>
    </xf>
    <xf numFmtId="0" fontId="11" fillId="0" borderId="32" xfId="0" applyFont="1" applyBorder="1" applyAlignment="1">
      <alignment horizontal="center" vertical="center" wrapText="1"/>
    </xf>
    <xf numFmtId="2" fontId="11" fillId="0" borderId="32" xfId="0" applyNumberFormat="1" applyFont="1" applyBorder="1" applyAlignment="1">
      <alignment vertical="center"/>
    </xf>
    <xf numFmtId="0" fontId="11" fillId="0" borderId="39" xfId="0" applyFont="1" applyBorder="1" applyAlignment="1">
      <alignment vertical="center" wrapText="1"/>
    </xf>
    <xf numFmtId="0" fontId="11" fillId="0" borderId="39" xfId="0" applyFont="1" applyBorder="1" applyAlignment="1">
      <alignment horizontal="center" vertical="center" wrapText="1"/>
    </xf>
    <xf numFmtId="2" fontId="11" fillId="0" borderId="39" xfId="0" applyNumberFormat="1" applyFont="1" applyBorder="1" applyAlignment="1">
      <alignment vertical="center"/>
    </xf>
    <xf numFmtId="0" fontId="10" fillId="0" borderId="24" xfId="0" applyFont="1" applyBorder="1" applyAlignment="1">
      <alignment vertical="center" wrapText="1"/>
    </xf>
    <xf numFmtId="0" fontId="11" fillId="0" borderId="24" xfId="0" applyFont="1" applyBorder="1" applyAlignment="1">
      <alignment horizontal="center" vertical="center" wrapText="1"/>
    </xf>
    <xf numFmtId="0" fontId="13" fillId="0" borderId="39" xfId="0" applyFont="1" applyFill="1" applyBorder="1" applyAlignment="1">
      <alignment horizontal="center" vertical="center" wrapText="1"/>
    </xf>
    <xf numFmtId="9" fontId="11" fillId="0" borderId="39" xfId="3" applyFont="1" applyBorder="1" applyAlignment="1">
      <alignment horizontal="center" vertical="center"/>
    </xf>
    <xf numFmtId="0" fontId="11" fillId="0" borderId="0" xfId="0" applyFont="1" applyAlignment="1"/>
    <xf numFmtId="0" fontId="11" fillId="0" borderId="0" xfId="0" applyFont="1" applyAlignment="1">
      <alignment vertical="center"/>
    </xf>
    <xf numFmtId="0" fontId="10" fillId="0" borderId="0" xfId="0" quotePrefix="1" applyFont="1" applyAlignment="1">
      <alignment vertical="center"/>
    </xf>
    <xf numFmtId="0" fontId="11" fillId="0" borderId="0" xfId="0" applyFont="1" applyAlignment="1">
      <alignment vertical="center" wrapText="1"/>
    </xf>
    <xf numFmtId="0" fontId="11" fillId="0" borderId="0" xfId="0" applyFont="1" applyAlignment="1">
      <alignment wrapText="1"/>
    </xf>
    <xf numFmtId="165" fontId="3" fillId="0" borderId="0" xfId="2" applyNumberFormat="1" applyFont="1" applyFill="1" applyBorder="1" applyAlignment="1" applyProtection="1">
      <alignment horizontal="center" shrinkToFit="1"/>
    </xf>
    <xf numFmtId="0" fontId="5" fillId="0" borderId="25" xfId="0" applyFont="1" applyFill="1" applyBorder="1" applyAlignment="1" applyProtection="1">
      <alignment horizontal="center"/>
    </xf>
    <xf numFmtId="0" fontId="5" fillId="0" borderId="20" xfId="0" applyFont="1" applyFill="1" applyBorder="1" applyAlignment="1" applyProtection="1">
      <alignment horizontal="center"/>
    </xf>
    <xf numFmtId="0" fontId="5" fillId="0" borderId="23" xfId="0" applyFont="1" applyFill="1" applyBorder="1" applyAlignment="1" applyProtection="1">
      <alignment horizontal="center"/>
    </xf>
    <xf numFmtId="0" fontId="5" fillId="0" borderId="24" xfId="0" applyFont="1" applyFill="1" applyBorder="1" applyAlignment="1" applyProtection="1">
      <alignment horizontal="center"/>
    </xf>
    <xf numFmtId="0" fontId="5" fillId="0" borderId="4" xfId="0" applyFont="1" applyFill="1" applyBorder="1" applyAlignment="1" applyProtection="1">
      <alignment horizontal="center"/>
    </xf>
    <xf numFmtId="0" fontId="5" fillId="0" borderId="5" xfId="0" applyFont="1" applyFill="1" applyBorder="1" applyAlignment="1" applyProtection="1">
      <alignment horizontal="center"/>
    </xf>
    <xf numFmtId="0" fontId="2" fillId="0" borderId="0" xfId="0" applyFont="1" applyFill="1" applyBorder="1" applyAlignment="1" applyProtection="1">
      <alignment horizontal="center"/>
    </xf>
    <xf numFmtId="165" fontId="2" fillId="0" borderId="0" xfId="2" applyNumberFormat="1" applyFont="1" applyFill="1" applyBorder="1" applyAlignment="1" applyProtection="1">
      <alignment horizontal="center"/>
    </xf>
    <xf numFmtId="0" fontId="5" fillId="0" borderId="1" xfId="0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3" xfId="0" applyFont="1" applyFill="1" applyBorder="1" applyAlignment="1" applyProtection="1">
      <alignment horizontal="center" vertical="center"/>
    </xf>
    <xf numFmtId="0" fontId="5" fillId="0" borderId="4" xfId="0" applyFont="1" applyFill="1" applyBorder="1" applyAlignment="1" applyProtection="1">
      <alignment horizontal="center" vertical="center"/>
    </xf>
    <xf numFmtId="0" fontId="5" fillId="0" borderId="5" xfId="0" applyFont="1" applyFill="1" applyBorder="1" applyAlignment="1" applyProtection="1">
      <alignment horizontal="center" vertical="center"/>
    </xf>
    <xf numFmtId="0" fontId="6" fillId="0" borderId="5" xfId="0" applyFont="1" applyFill="1" applyBorder="1" applyAlignment="1" applyProtection="1">
      <alignment horizontal="center" vertical="center"/>
    </xf>
    <xf numFmtId="0" fontId="5" fillId="0" borderId="7" xfId="0" applyFont="1" applyFill="1" applyBorder="1" applyAlignment="1" applyProtection="1">
      <alignment horizontal="center" vertical="center"/>
    </xf>
    <xf numFmtId="0" fontId="11" fillId="0" borderId="32" xfId="0" applyFont="1" applyBorder="1" applyAlignment="1">
      <alignment horizontal="left" vertical="center" wrapText="1"/>
    </xf>
    <xf numFmtId="0" fontId="11" fillId="0" borderId="41" xfId="0" applyFont="1" applyFill="1" applyBorder="1" applyAlignment="1">
      <alignment horizontal="center" vertical="center" wrapText="1"/>
    </xf>
    <xf numFmtId="0" fontId="11" fillId="0" borderId="40" xfId="0" applyFont="1" applyFill="1" applyBorder="1" applyAlignment="1">
      <alignment horizontal="center" vertical="center" wrapText="1"/>
    </xf>
    <xf numFmtId="9" fontId="11" fillId="0" borderId="32" xfId="3" applyFont="1" applyBorder="1" applyAlignment="1">
      <alignment horizontal="center" vertical="center"/>
    </xf>
    <xf numFmtId="0" fontId="11" fillId="0" borderId="35" xfId="0" applyFont="1" applyFill="1" applyBorder="1" applyAlignment="1">
      <alignment horizontal="center" wrapText="1"/>
    </xf>
    <xf numFmtId="0" fontId="11" fillId="0" borderId="10" xfId="0" applyFont="1" applyBorder="1" applyAlignment="1">
      <alignment horizontal="center" vertical="center" wrapText="1"/>
    </xf>
    <xf numFmtId="0" fontId="15" fillId="0" borderId="35" xfId="0" applyFont="1" applyFill="1" applyBorder="1" applyAlignment="1">
      <alignment horizontal="center" vertical="center" wrapText="1"/>
    </xf>
    <xf numFmtId="0" fontId="11" fillId="0" borderId="37" xfId="0" applyFont="1" applyBorder="1" applyAlignment="1">
      <alignment horizontal="center" vertical="center" wrapText="1"/>
    </xf>
    <xf numFmtId="0" fontId="11" fillId="0" borderId="36" xfId="0" applyFont="1" applyBorder="1" applyAlignment="1">
      <alignment horizontal="center" vertical="center" wrapText="1"/>
    </xf>
    <xf numFmtId="0" fontId="11" fillId="0" borderId="40" xfId="0" applyFont="1" applyBorder="1" applyAlignment="1">
      <alignment horizontal="left" vertical="center" wrapText="1"/>
    </xf>
    <xf numFmtId="0" fontId="11" fillId="3" borderId="10" xfId="0" applyFont="1" applyFill="1" applyBorder="1" applyAlignment="1" applyProtection="1">
      <alignment horizontal="center" vertical="center" wrapText="1"/>
    </xf>
    <xf numFmtId="0" fontId="11" fillId="3" borderId="15" xfId="0" applyFont="1" applyFill="1" applyBorder="1" applyAlignment="1" applyProtection="1">
      <alignment horizontal="center" vertical="center" wrapText="1"/>
    </xf>
    <xf numFmtId="9" fontId="11" fillId="0" borderId="40" xfId="3" applyFont="1" applyBorder="1" applyAlignment="1">
      <alignment horizontal="center" vertical="center"/>
    </xf>
    <xf numFmtId="0" fontId="5" fillId="0" borderId="5" xfId="2" applyNumberFormat="1" applyFont="1" applyFill="1" applyBorder="1" applyAlignment="1" applyProtection="1">
      <alignment horizontal="center" vertical="center"/>
    </xf>
    <xf numFmtId="0" fontId="5" fillId="0" borderId="6" xfId="2" applyNumberFormat="1" applyFont="1" applyFill="1" applyBorder="1" applyAlignment="1" applyProtection="1">
      <alignment horizontal="center" vertical="center"/>
    </xf>
  </cellXfs>
  <cellStyles count="4">
    <cellStyle name="Milliers" xfId="1" builtinId="3"/>
    <cellStyle name="Monétaire" xfId="2" builtinId="4"/>
    <cellStyle name="Normal" xfId="0" builtinId="0"/>
    <cellStyle name="Pourcentag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0"/>
  <sheetViews>
    <sheetView showGridLines="0" tabSelected="1" workbookViewId="0">
      <selection activeCell="P12" sqref="P12"/>
    </sheetView>
  </sheetViews>
  <sheetFormatPr baseColWidth="10" defaultRowHeight="12.75" x14ac:dyDescent="0.2"/>
  <cols>
    <col min="1" max="1" width="3.7109375" style="2" customWidth="1"/>
    <col min="2" max="2" width="3" style="3" bestFit="1" customWidth="1"/>
    <col min="3" max="4" width="2.5703125" style="3" customWidth="1"/>
    <col min="5" max="5" width="48" style="3" customWidth="1"/>
    <col min="6" max="7" width="18.85546875" style="62" customWidth="1"/>
    <col min="8" max="8" width="3" style="3" bestFit="1" customWidth="1"/>
    <col min="9" max="10" width="2.42578125" style="3" customWidth="1"/>
    <col min="11" max="11" width="51.140625" style="3" customWidth="1"/>
    <col min="12" max="13" width="17.140625" style="60" customWidth="1"/>
    <col min="14" max="14" width="2.7109375" style="3" customWidth="1"/>
    <col min="15" max="15" width="11.42578125" style="2"/>
    <col min="16" max="16384" width="11.42578125" style="3"/>
  </cols>
  <sheetData>
    <row r="1" spans="1:15" ht="15.75" customHeight="1" x14ac:dyDescent="0.2">
      <c r="A1" s="120" t="s">
        <v>0</v>
      </c>
      <c r="B1" s="120"/>
      <c r="C1" s="120"/>
      <c r="D1" s="120"/>
      <c r="E1" s="120"/>
      <c r="F1" s="120"/>
      <c r="G1" s="120"/>
      <c r="H1" s="121" t="s">
        <v>1</v>
      </c>
      <c r="I1" s="121"/>
      <c r="J1" s="121"/>
      <c r="K1" s="121"/>
      <c r="L1" s="121"/>
      <c r="M1" s="121"/>
      <c r="N1" s="1"/>
    </row>
    <row r="2" spans="1:15" ht="13.5" thickBot="1" x14ac:dyDescent="0.25">
      <c r="B2" s="4"/>
      <c r="C2" s="2"/>
      <c r="D2" s="2"/>
      <c r="E2" s="2"/>
      <c r="F2" s="5"/>
      <c r="G2" s="5"/>
      <c r="H2" s="2"/>
      <c r="I2" s="2"/>
      <c r="J2" s="2"/>
      <c r="K2" s="2"/>
      <c r="L2" s="1"/>
      <c r="M2" s="1"/>
      <c r="N2" s="2"/>
    </row>
    <row r="3" spans="1:15" s="7" customFormat="1" thickBot="1" x14ac:dyDescent="0.3">
      <c r="A3" s="6"/>
      <c r="B3" s="122" t="s">
        <v>2</v>
      </c>
      <c r="C3" s="123"/>
      <c r="D3" s="123"/>
      <c r="E3" s="123"/>
      <c r="F3" s="123"/>
      <c r="G3" s="124"/>
      <c r="H3" s="122" t="s">
        <v>3</v>
      </c>
      <c r="I3" s="123"/>
      <c r="J3" s="123"/>
      <c r="K3" s="123"/>
      <c r="L3" s="123"/>
      <c r="M3" s="124"/>
      <c r="N3" s="6"/>
      <c r="O3" s="6"/>
    </row>
    <row r="4" spans="1:15" s="9" customFormat="1" thickBot="1" x14ac:dyDescent="0.3">
      <c r="A4" s="8"/>
      <c r="B4" s="125" t="s">
        <v>4</v>
      </c>
      <c r="C4" s="126"/>
      <c r="D4" s="127"/>
      <c r="E4" s="127"/>
      <c r="F4" s="142">
        <v>2021</v>
      </c>
      <c r="G4" s="143">
        <v>2022</v>
      </c>
      <c r="H4" s="122" t="s">
        <v>5</v>
      </c>
      <c r="I4" s="123"/>
      <c r="J4" s="123"/>
      <c r="K4" s="128"/>
      <c r="L4" s="142">
        <v>2021</v>
      </c>
      <c r="M4" s="143">
        <v>2022</v>
      </c>
      <c r="N4" s="8"/>
      <c r="O4" s="8"/>
    </row>
    <row r="5" spans="1:15" s="16" customFormat="1" ht="12" x14ac:dyDescent="0.2">
      <c r="A5" s="10"/>
      <c r="B5" s="11"/>
      <c r="C5" s="12" t="s">
        <v>6</v>
      </c>
      <c r="D5" s="10"/>
      <c r="E5" s="13"/>
      <c r="F5" s="14"/>
      <c r="G5" s="15"/>
      <c r="H5" s="11"/>
      <c r="I5" s="12" t="s">
        <v>7</v>
      </c>
      <c r="J5" s="10"/>
      <c r="K5" s="13"/>
      <c r="L5" s="14"/>
      <c r="M5" s="15"/>
      <c r="N5" s="10"/>
      <c r="O5" s="10"/>
    </row>
    <row r="6" spans="1:15" s="16" customFormat="1" ht="12" x14ac:dyDescent="0.2">
      <c r="A6" s="10"/>
      <c r="B6" s="11"/>
      <c r="C6" s="10"/>
      <c r="D6" s="10" t="s">
        <v>8</v>
      </c>
      <c r="E6" s="13"/>
      <c r="F6" s="17"/>
      <c r="G6" s="18"/>
      <c r="H6" s="11"/>
      <c r="I6" s="10"/>
      <c r="J6" s="19" t="s">
        <v>9</v>
      </c>
      <c r="K6" s="20"/>
      <c r="L6" s="17"/>
      <c r="M6" s="18"/>
      <c r="N6" s="10"/>
      <c r="O6" s="10"/>
    </row>
    <row r="7" spans="1:15" s="16" customFormat="1" ht="12" x14ac:dyDescent="0.2">
      <c r="A7" s="10"/>
      <c r="B7" s="11"/>
      <c r="C7" s="10"/>
      <c r="D7" s="10" t="s">
        <v>10</v>
      </c>
      <c r="E7" s="13"/>
      <c r="F7" s="14">
        <f>SUM(F8:F12)</f>
        <v>0</v>
      </c>
      <c r="G7" s="15">
        <f>SUM(G8:G12)</f>
        <v>0</v>
      </c>
      <c r="H7" s="11"/>
      <c r="I7" s="10"/>
      <c r="J7" s="10" t="s">
        <v>11</v>
      </c>
      <c r="K7" s="13"/>
      <c r="L7" s="17"/>
      <c r="M7" s="18"/>
      <c r="N7" s="10"/>
      <c r="O7" s="10"/>
    </row>
    <row r="8" spans="1:15" s="16" customFormat="1" ht="12" x14ac:dyDescent="0.2">
      <c r="A8" s="10"/>
      <c r="B8" s="21"/>
      <c r="C8" s="22"/>
      <c r="D8" s="23"/>
      <c r="E8" s="24" t="s">
        <v>12</v>
      </c>
      <c r="F8" s="25"/>
      <c r="G8" s="26"/>
      <c r="H8" s="11"/>
      <c r="I8" s="10"/>
      <c r="J8" s="10" t="s">
        <v>13</v>
      </c>
      <c r="K8" s="13"/>
      <c r="L8" s="17"/>
      <c r="M8" s="18"/>
      <c r="N8" s="10"/>
      <c r="O8" s="10"/>
    </row>
    <row r="9" spans="1:15" s="16" customFormat="1" ht="12" customHeight="1" x14ac:dyDescent="0.2">
      <c r="A9" s="10"/>
      <c r="B9" s="21"/>
      <c r="C9" s="22"/>
      <c r="D9" s="23"/>
      <c r="E9" s="24" t="s">
        <v>14</v>
      </c>
      <c r="F9" s="25"/>
      <c r="G9" s="26"/>
      <c r="H9" s="11"/>
      <c r="I9" s="10"/>
      <c r="J9" s="10" t="s">
        <v>15</v>
      </c>
      <c r="K9" s="13"/>
      <c r="L9" s="17"/>
      <c r="M9" s="18"/>
      <c r="N9" s="10"/>
      <c r="O9" s="10"/>
    </row>
    <row r="10" spans="1:15" s="16" customFormat="1" ht="12" x14ac:dyDescent="0.2">
      <c r="A10" s="10"/>
      <c r="B10" s="21"/>
      <c r="C10" s="22"/>
      <c r="D10" s="23"/>
      <c r="E10" s="24" t="s">
        <v>16</v>
      </c>
      <c r="F10" s="25"/>
      <c r="G10" s="26"/>
      <c r="H10" s="11"/>
      <c r="I10" s="10"/>
      <c r="J10" s="10" t="s">
        <v>17</v>
      </c>
      <c r="K10" s="13"/>
      <c r="L10" s="17"/>
      <c r="M10" s="18"/>
      <c r="N10" s="10"/>
      <c r="O10" s="10"/>
    </row>
    <row r="11" spans="1:15" s="16" customFormat="1" ht="12" x14ac:dyDescent="0.2">
      <c r="A11" s="10"/>
      <c r="B11" s="21"/>
      <c r="C11" s="22"/>
      <c r="D11" s="23"/>
      <c r="E11" s="24" t="s">
        <v>18</v>
      </c>
      <c r="F11" s="25"/>
      <c r="G11" s="26"/>
      <c r="H11" s="11"/>
      <c r="I11" s="10"/>
      <c r="J11" s="10" t="s">
        <v>19</v>
      </c>
      <c r="K11" s="13"/>
      <c r="L11" s="17"/>
      <c r="M11" s="18"/>
      <c r="N11" s="10"/>
      <c r="O11" s="10"/>
    </row>
    <row r="12" spans="1:15" s="16" customFormat="1" ht="12" x14ac:dyDescent="0.2">
      <c r="A12" s="10"/>
      <c r="B12" s="21"/>
      <c r="C12" s="22"/>
      <c r="D12" s="23"/>
      <c r="E12" s="24" t="s">
        <v>20</v>
      </c>
      <c r="F12" s="25"/>
      <c r="G12" s="26"/>
      <c r="H12" s="11"/>
      <c r="I12" s="10"/>
      <c r="J12" s="10" t="s">
        <v>21</v>
      </c>
      <c r="K12" s="13"/>
      <c r="L12" s="17"/>
      <c r="M12" s="18"/>
      <c r="N12" s="10"/>
      <c r="O12" s="10"/>
    </row>
    <row r="13" spans="1:15" s="16" customFormat="1" ht="12" x14ac:dyDescent="0.2">
      <c r="A13" s="10"/>
      <c r="B13" s="21"/>
      <c r="C13" s="22"/>
      <c r="D13" s="23"/>
      <c r="E13" s="24"/>
      <c r="F13" s="25"/>
      <c r="G13" s="26"/>
      <c r="H13" s="11"/>
      <c r="I13" s="10"/>
      <c r="J13" s="10" t="s">
        <v>22</v>
      </c>
      <c r="K13" s="13"/>
      <c r="L13" s="17"/>
      <c r="M13" s="18"/>
      <c r="N13" s="10"/>
      <c r="O13" s="10"/>
    </row>
    <row r="14" spans="1:15" s="16" customFormat="1" ht="12" x14ac:dyDescent="0.2">
      <c r="A14" s="10"/>
      <c r="B14" s="11"/>
      <c r="C14" s="10"/>
      <c r="D14" s="10" t="s">
        <v>23</v>
      </c>
      <c r="E14" s="13"/>
      <c r="F14" s="17"/>
      <c r="G14" s="18"/>
      <c r="H14" s="11"/>
      <c r="I14" s="10"/>
      <c r="J14" s="10" t="s">
        <v>24</v>
      </c>
      <c r="K14" s="13"/>
      <c r="L14" s="17"/>
      <c r="M14" s="18"/>
      <c r="N14" s="10"/>
      <c r="O14" s="10"/>
    </row>
    <row r="15" spans="1:15" s="16" customFormat="1" ht="12" x14ac:dyDescent="0.2">
      <c r="A15" s="10"/>
      <c r="B15" s="11"/>
      <c r="C15" s="10"/>
      <c r="D15" s="10" t="s">
        <v>25</v>
      </c>
      <c r="E15" s="27"/>
      <c r="F15" s="17"/>
      <c r="G15" s="18"/>
      <c r="H15" s="11"/>
      <c r="I15" s="10"/>
      <c r="J15" s="10" t="s">
        <v>26</v>
      </c>
      <c r="K15" s="13"/>
      <c r="L15" s="14">
        <f>SUM(L16:L19)</f>
        <v>0</v>
      </c>
      <c r="M15" s="28">
        <f>SUM(M16:M19)</f>
        <v>0</v>
      </c>
      <c r="N15" s="10"/>
      <c r="O15" s="10"/>
    </row>
    <row r="16" spans="1:15" s="16" customFormat="1" ht="12" customHeight="1" x14ac:dyDescent="0.2">
      <c r="A16" s="10"/>
      <c r="B16" s="11"/>
      <c r="C16" s="10"/>
      <c r="D16" s="10"/>
      <c r="E16" s="13"/>
      <c r="F16" s="14"/>
      <c r="G16" s="15"/>
      <c r="H16" s="11"/>
      <c r="I16" s="10"/>
      <c r="J16" s="22"/>
      <c r="K16" s="27" t="s">
        <v>14</v>
      </c>
      <c r="L16" s="25"/>
      <c r="M16" s="26"/>
      <c r="N16" s="22"/>
      <c r="O16" s="10"/>
    </row>
    <row r="17" spans="1:15" s="16" customFormat="1" ht="12" x14ac:dyDescent="0.2">
      <c r="A17" s="10"/>
      <c r="B17" s="11"/>
      <c r="C17" s="10"/>
      <c r="D17" s="10"/>
      <c r="E17" s="13"/>
      <c r="F17" s="14"/>
      <c r="G17" s="15"/>
      <c r="H17" s="11"/>
      <c r="I17" s="10"/>
      <c r="J17" s="22"/>
      <c r="K17" s="27" t="s">
        <v>16</v>
      </c>
      <c r="L17" s="25"/>
      <c r="M17" s="26"/>
      <c r="N17" s="22"/>
      <c r="O17" s="10"/>
    </row>
    <row r="18" spans="1:15" s="16" customFormat="1" ht="12" x14ac:dyDescent="0.2">
      <c r="A18" s="10"/>
      <c r="B18" s="11"/>
      <c r="C18" s="10"/>
      <c r="D18" s="10"/>
      <c r="E18" s="13"/>
      <c r="F18" s="14"/>
      <c r="G18" s="15"/>
      <c r="H18" s="11"/>
      <c r="I18" s="10"/>
      <c r="J18" s="22"/>
      <c r="K18" s="27" t="s">
        <v>18</v>
      </c>
      <c r="L18" s="25"/>
      <c r="M18" s="26"/>
      <c r="N18" s="22"/>
      <c r="O18" s="10"/>
    </row>
    <row r="19" spans="1:15" s="16" customFormat="1" ht="12" x14ac:dyDescent="0.2">
      <c r="A19" s="10"/>
      <c r="B19" s="11"/>
      <c r="C19" s="10"/>
      <c r="D19" s="10" t="s">
        <v>27</v>
      </c>
      <c r="E19" s="13"/>
      <c r="F19" s="17"/>
      <c r="G19" s="18"/>
      <c r="H19" s="11"/>
      <c r="I19" s="10"/>
      <c r="J19" s="22"/>
      <c r="K19" s="27" t="s">
        <v>20</v>
      </c>
      <c r="L19" s="25"/>
      <c r="M19" s="26"/>
      <c r="N19" s="22"/>
      <c r="O19" s="10"/>
    </row>
    <row r="20" spans="1:15" s="16" customFormat="1" ht="12" x14ac:dyDescent="0.2">
      <c r="A20" s="10"/>
      <c r="B20" s="11"/>
      <c r="C20" s="10"/>
      <c r="D20" s="10" t="s">
        <v>28</v>
      </c>
      <c r="E20" s="13"/>
      <c r="F20" s="29"/>
      <c r="H20" s="11"/>
      <c r="I20" s="10"/>
      <c r="J20" s="10" t="s">
        <v>29</v>
      </c>
      <c r="K20" s="27"/>
      <c r="L20" s="17"/>
      <c r="M20" s="18"/>
      <c r="N20" s="10"/>
      <c r="O20" s="10"/>
    </row>
    <row r="21" spans="1:15" s="16" customFormat="1" ht="12" x14ac:dyDescent="0.2">
      <c r="A21" s="10"/>
      <c r="B21" s="11"/>
      <c r="C21" s="10"/>
      <c r="D21" s="10" t="s">
        <v>30</v>
      </c>
      <c r="F21" s="17"/>
      <c r="G21" s="18"/>
      <c r="H21" s="11"/>
      <c r="I21" s="10"/>
      <c r="J21" s="10" t="s">
        <v>31</v>
      </c>
      <c r="K21" s="13"/>
      <c r="L21" s="17"/>
      <c r="M21" s="18"/>
      <c r="N21" s="10"/>
      <c r="O21" s="10"/>
    </row>
    <row r="22" spans="1:15" s="16" customFormat="1" ht="12" x14ac:dyDescent="0.2">
      <c r="A22" s="10"/>
      <c r="B22" s="11"/>
      <c r="C22" s="10"/>
      <c r="D22" s="10"/>
      <c r="E22" s="13"/>
      <c r="F22" s="14"/>
      <c r="G22" s="15"/>
      <c r="H22" s="11"/>
      <c r="I22" s="10"/>
      <c r="J22" s="10" t="s">
        <v>32</v>
      </c>
      <c r="K22" s="13"/>
      <c r="L22" s="17"/>
      <c r="M22" s="18"/>
      <c r="N22" s="10"/>
      <c r="O22" s="10"/>
    </row>
    <row r="23" spans="1:15" s="16" customFormat="1" ht="12" x14ac:dyDescent="0.2">
      <c r="A23" s="10"/>
      <c r="B23" s="11"/>
      <c r="C23" s="10"/>
      <c r="D23" s="10" t="s">
        <v>33</v>
      </c>
      <c r="E23" s="13"/>
      <c r="F23" s="17"/>
      <c r="G23" s="18"/>
      <c r="H23" s="11"/>
      <c r="I23" s="10"/>
      <c r="J23" s="10" t="s">
        <v>33</v>
      </c>
      <c r="K23" s="13"/>
      <c r="L23" s="17"/>
      <c r="M23" s="18"/>
      <c r="N23" s="10"/>
      <c r="O23" s="10"/>
    </row>
    <row r="24" spans="1:15" s="16" customFormat="1" ht="12" x14ac:dyDescent="0.2">
      <c r="A24" s="10"/>
      <c r="B24" s="11"/>
      <c r="C24" s="10"/>
      <c r="D24" s="30" t="s">
        <v>34</v>
      </c>
      <c r="E24" s="13"/>
      <c r="F24" s="17"/>
      <c r="G24" s="18"/>
      <c r="H24" s="11"/>
      <c r="I24" s="30"/>
      <c r="J24" s="30" t="s">
        <v>35</v>
      </c>
      <c r="K24" s="31"/>
      <c r="L24" s="32"/>
      <c r="M24" s="33"/>
      <c r="N24" s="10"/>
      <c r="O24" s="10"/>
    </row>
    <row r="25" spans="1:15" s="16" customFormat="1" ht="12" x14ac:dyDescent="0.2">
      <c r="A25" s="10"/>
      <c r="B25" s="34"/>
      <c r="C25" s="35"/>
      <c r="D25" s="35"/>
      <c r="E25" s="36" t="s">
        <v>36</v>
      </c>
      <c r="F25" s="37">
        <f>F6+F7+F14+F15+F19+F21+F23+F24</f>
        <v>0</v>
      </c>
      <c r="G25" s="38">
        <f>G6+G7+G14+G15+G19+G21+G23+G24</f>
        <v>0</v>
      </c>
      <c r="H25" s="34"/>
      <c r="I25" s="35"/>
      <c r="J25" s="35"/>
      <c r="K25" s="36" t="s">
        <v>37</v>
      </c>
      <c r="L25" s="39">
        <f>L6+L7+L8+L9+L10+L12+L13+L14+L15+L20+L21+L22+L23+L24</f>
        <v>0</v>
      </c>
      <c r="M25" s="38">
        <f>M6+M7+M8+M9+M10+M12+M13+M14+M15+M20+M21+M22+M23+M24</f>
        <v>0</v>
      </c>
      <c r="N25" s="10"/>
      <c r="O25" s="10"/>
    </row>
    <row r="26" spans="1:15" s="16" customFormat="1" ht="12" x14ac:dyDescent="0.2">
      <c r="A26" s="10"/>
      <c r="B26" s="116" t="s">
        <v>38</v>
      </c>
      <c r="C26" s="117"/>
      <c r="D26" s="117"/>
      <c r="E26" s="117"/>
      <c r="F26" s="40">
        <f>IF(L25-F25&gt;0,0,F25-L25)</f>
        <v>0</v>
      </c>
      <c r="G26" s="41">
        <f>IF(M25-G25&gt;0,0,G25-M25)</f>
        <v>0</v>
      </c>
      <c r="H26" s="114" t="s">
        <v>39</v>
      </c>
      <c r="I26" s="115"/>
      <c r="J26" s="115"/>
      <c r="K26" s="115"/>
      <c r="L26" s="42">
        <f>IF(L25-F25&lt;0,0,L25-F25)</f>
        <v>0</v>
      </c>
      <c r="M26" s="41">
        <f>IF(M25-G25&lt;0,0,M25-G25)</f>
        <v>0</v>
      </c>
      <c r="N26" s="10"/>
      <c r="O26" s="10"/>
    </row>
    <row r="27" spans="1:15" s="16" customFormat="1" ht="12" customHeight="1" x14ac:dyDescent="0.2">
      <c r="A27" s="10"/>
      <c r="B27" s="43"/>
      <c r="C27" s="44" t="s">
        <v>40</v>
      </c>
      <c r="D27" s="45"/>
      <c r="E27" s="45"/>
      <c r="F27" s="40"/>
      <c r="G27" s="46"/>
      <c r="H27" s="43"/>
      <c r="I27" s="44" t="s">
        <v>41</v>
      </c>
      <c r="J27" s="45"/>
      <c r="K27" s="47"/>
      <c r="L27" s="40"/>
      <c r="M27" s="46"/>
      <c r="N27" s="10"/>
      <c r="O27" s="10"/>
    </row>
    <row r="28" spans="1:15" s="16" customFormat="1" ht="12" x14ac:dyDescent="0.2">
      <c r="A28" s="10"/>
      <c r="B28" s="11"/>
      <c r="C28" s="10"/>
      <c r="D28" s="10" t="s">
        <v>42</v>
      </c>
      <c r="E28" s="10"/>
      <c r="F28" s="17"/>
      <c r="G28" s="18"/>
      <c r="H28" s="11"/>
      <c r="I28" s="10"/>
      <c r="J28" s="10" t="s">
        <v>43</v>
      </c>
      <c r="K28" s="13"/>
      <c r="L28" s="17"/>
      <c r="M28" s="18"/>
      <c r="N28" s="10"/>
      <c r="O28" s="10"/>
    </row>
    <row r="29" spans="1:15" s="16" customFormat="1" ht="12" x14ac:dyDescent="0.2">
      <c r="A29" s="10"/>
      <c r="B29" s="11"/>
      <c r="C29" s="10"/>
      <c r="D29" s="10" t="s">
        <v>44</v>
      </c>
      <c r="E29" s="10"/>
      <c r="F29" s="17"/>
      <c r="G29" s="18"/>
      <c r="H29" s="11"/>
      <c r="I29" s="10"/>
      <c r="J29" s="10" t="s">
        <v>45</v>
      </c>
      <c r="K29" s="13"/>
      <c r="L29" s="17"/>
      <c r="M29" s="18"/>
      <c r="N29" s="10"/>
      <c r="O29" s="10"/>
    </row>
    <row r="30" spans="1:15" s="16" customFormat="1" ht="12" x14ac:dyDescent="0.2">
      <c r="A30" s="10"/>
      <c r="B30" s="11"/>
      <c r="C30" s="10"/>
      <c r="D30" s="10" t="s">
        <v>46</v>
      </c>
      <c r="E30" s="10"/>
      <c r="F30" s="17"/>
      <c r="G30" s="18"/>
      <c r="H30" s="11"/>
      <c r="I30" s="10"/>
      <c r="J30" s="10" t="s">
        <v>47</v>
      </c>
      <c r="K30" s="13"/>
      <c r="L30" s="17"/>
      <c r="M30" s="18"/>
      <c r="N30" s="10"/>
      <c r="O30" s="10"/>
    </row>
    <row r="31" spans="1:15" s="16" customFormat="1" ht="12" x14ac:dyDescent="0.2">
      <c r="A31" s="10"/>
      <c r="B31" s="11"/>
      <c r="C31" s="10"/>
      <c r="D31" s="10" t="s">
        <v>48</v>
      </c>
      <c r="E31" s="10"/>
      <c r="F31" s="17"/>
      <c r="G31" s="18"/>
      <c r="H31" s="11"/>
      <c r="I31" s="10"/>
      <c r="J31" s="10" t="s">
        <v>49</v>
      </c>
      <c r="K31" s="13"/>
      <c r="L31" s="17"/>
      <c r="M31" s="18"/>
      <c r="N31" s="10"/>
      <c r="O31" s="10"/>
    </row>
    <row r="32" spans="1:15" s="16" customFormat="1" ht="12" x14ac:dyDescent="0.2">
      <c r="A32" s="10"/>
      <c r="B32" s="11"/>
      <c r="C32" s="10"/>
      <c r="D32" s="10"/>
      <c r="E32" s="10"/>
      <c r="F32" s="14"/>
      <c r="G32" s="15"/>
      <c r="H32" s="11"/>
      <c r="I32" s="10"/>
      <c r="J32" s="10" t="s">
        <v>50</v>
      </c>
      <c r="K32" s="10"/>
      <c r="L32" s="17"/>
      <c r="M32" s="18"/>
      <c r="N32" s="10"/>
      <c r="O32" s="10"/>
    </row>
    <row r="33" spans="1:15" s="16" customFormat="1" ht="12" x14ac:dyDescent="0.2">
      <c r="A33" s="10"/>
      <c r="B33" s="11"/>
      <c r="C33" s="10"/>
      <c r="D33" s="10"/>
      <c r="E33" s="10"/>
      <c r="F33" s="14"/>
      <c r="G33" s="15"/>
      <c r="H33" s="11"/>
      <c r="I33" s="10"/>
      <c r="J33" s="10" t="s">
        <v>51</v>
      </c>
      <c r="K33" s="13"/>
      <c r="L33" s="17"/>
      <c r="M33" s="18"/>
      <c r="N33" s="10"/>
      <c r="O33" s="10"/>
    </row>
    <row r="34" spans="1:15" s="16" customFormat="1" ht="12" x14ac:dyDescent="0.2">
      <c r="A34" s="10"/>
      <c r="B34" s="11"/>
      <c r="C34" s="10"/>
      <c r="D34" s="10"/>
      <c r="E34" s="10"/>
      <c r="F34" s="14"/>
      <c r="G34" s="15"/>
      <c r="H34" s="11"/>
      <c r="I34" s="10"/>
      <c r="J34" s="10" t="s">
        <v>52</v>
      </c>
      <c r="K34" s="13"/>
      <c r="L34" s="17"/>
      <c r="M34" s="18"/>
      <c r="N34" s="10"/>
      <c r="O34" s="10"/>
    </row>
    <row r="35" spans="1:15" s="16" customFormat="1" ht="12" x14ac:dyDescent="0.2">
      <c r="A35" s="10"/>
      <c r="B35" s="11"/>
      <c r="C35" s="10"/>
      <c r="D35" s="10"/>
      <c r="E35" s="10"/>
      <c r="F35" s="14"/>
      <c r="G35" s="15"/>
      <c r="H35" s="11"/>
      <c r="I35" s="10"/>
      <c r="J35" s="10" t="s">
        <v>33</v>
      </c>
      <c r="K35" s="13"/>
      <c r="L35" s="17"/>
      <c r="M35" s="18"/>
      <c r="N35" s="10"/>
      <c r="O35" s="10"/>
    </row>
    <row r="36" spans="1:15" s="16" customFormat="1" ht="12" x14ac:dyDescent="0.2">
      <c r="A36" s="10"/>
      <c r="B36" s="48"/>
      <c r="C36" s="30"/>
      <c r="D36" s="30" t="s">
        <v>53</v>
      </c>
      <c r="E36" s="30"/>
      <c r="F36" s="32"/>
      <c r="G36" s="33"/>
      <c r="H36" s="48"/>
      <c r="I36" s="30"/>
      <c r="J36" s="30" t="s">
        <v>53</v>
      </c>
      <c r="K36" s="31"/>
      <c r="L36" s="32"/>
      <c r="M36" s="33"/>
      <c r="N36" s="10"/>
      <c r="O36" s="10"/>
    </row>
    <row r="37" spans="1:15" s="16" customFormat="1" ht="12" x14ac:dyDescent="0.2">
      <c r="A37" s="10"/>
      <c r="B37" s="49"/>
      <c r="C37" s="50"/>
      <c r="D37" s="50"/>
      <c r="E37" s="51" t="s">
        <v>54</v>
      </c>
      <c r="F37" s="52">
        <f>F28+F29+F30+F31+F36</f>
        <v>0</v>
      </c>
      <c r="G37" s="38">
        <f>G28+G29+G30+G31+G36</f>
        <v>0</v>
      </c>
      <c r="H37" s="49"/>
      <c r="I37" s="50"/>
      <c r="J37" s="50"/>
      <c r="K37" s="51" t="s">
        <v>55</v>
      </c>
      <c r="L37" s="52">
        <f>L28+L29+L30+L31+L32+L33+L34+L36</f>
        <v>0</v>
      </c>
      <c r="M37" s="38">
        <f>M28+M29+M30+M31+M32+M33+M34+M36</f>
        <v>0</v>
      </c>
      <c r="N37" s="10"/>
      <c r="O37" s="10"/>
    </row>
    <row r="38" spans="1:15" s="16" customFormat="1" ht="12" x14ac:dyDescent="0.2">
      <c r="A38" s="10"/>
      <c r="B38" s="114" t="s">
        <v>56</v>
      </c>
      <c r="C38" s="115"/>
      <c r="D38" s="115"/>
      <c r="E38" s="115"/>
      <c r="F38" s="40">
        <f>IF(L37-F37&gt;0,0,F37-L37)</f>
        <v>0</v>
      </c>
      <c r="G38" s="41">
        <f>IF(M37-G37&gt;0,0,G37-M37)</f>
        <v>0</v>
      </c>
      <c r="H38" s="114" t="s">
        <v>57</v>
      </c>
      <c r="I38" s="115"/>
      <c r="J38" s="115"/>
      <c r="K38" s="115"/>
      <c r="L38" s="42">
        <f>IF(L37-F37&lt;0,0,L37-F37)</f>
        <v>0</v>
      </c>
      <c r="M38" s="41">
        <f>IF(M37-G37&lt;0,0,M37-G37)</f>
        <v>0</v>
      </c>
      <c r="N38" s="10"/>
      <c r="O38" s="10"/>
    </row>
    <row r="39" spans="1:15" s="16" customFormat="1" ht="12" x14ac:dyDescent="0.2">
      <c r="A39" s="10"/>
      <c r="B39" s="114" t="s">
        <v>58</v>
      </c>
      <c r="C39" s="115"/>
      <c r="D39" s="115"/>
      <c r="E39" s="115"/>
      <c r="F39" s="42">
        <f>IF(L38+L26-F38-F26&gt;0,0,F38+F26-L38-L26)</f>
        <v>0</v>
      </c>
      <c r="G39" s="41">
        <f>IF(M38+M26-G38-G26&gt;0,0,G38+G26-M38-M26)</f>
        <v>0</v>
      </c>
      <c r="H39" s="114" t="s">
        <v>59</v>
      </c>
      <c r="I39" s="115"/>
      <c r="J39" s="115"/>
      <c r="K39" s="115"/>
      <c r="L39" s="42">
        <f>IF(L38+L26-F38-F26&lt;0,0,L38+L26-F38-F26)</f>
        <v>0</v>
      </c>
      <c r="M39" s="41">
        <f>IF(M38+M26-G38-G26&lt;0,0,M38+M26-G38-G26)</f>
        <v>0</v>
      </c>
      <c r="N39" s="10"/>
      <c r="O39" s="10"/>
    </row>
    <row r="40" spans="1:15" s="16" customFormat="1" ht="12" x14ac:dyDescent="0.2">
      <c r="A40" s="10"/>
      <c r="B40" s="43"/>
      <c r="C40" s="44" t="s">
        <v>60</v>
      </c>
      <c r="D40" s="45"/>
      <c r="E40" s="47"/>
      <c r="F40" s="40"/>
      <c r="G40" s="46"/>
      <c r="H40" s="43"/>
      <c r="I40" s="44" t="s">
        <v>61</v>
      </c>
      <c r="J40" s="45"/>
      <c r="K40" s="47"/>
      <c r="L40" s="40"/>
      <c r="M40" s="46"/>
      <c r="N40" s="10"/>
      <c r="O40" s="10"/>
    </row>
    <row r="41" spans="1:15" s="16" customFormat="1" ht="12" x14ac:dyDescent="0.2">
      <c r="A41" s="10"/>
      <c r="B41" s="11"/>
      <c r="C41" s="10"/>
      <c r="D41" s="10" t="s">
        <v>62</v>
      </c>
      <c r="E41" s="13"/>
      <c r="F41" s="17"/>
      <c r="G41" s="18"/>
      <c r="H41" s="11"/>
      <c r="I41" s="10"/>
      <c r="J41" s="10" t="s">
        <v>63</v>
      </c>
      <c r="K41" s="13"/>
      <c r="L41" s="17"/>
      <c r="M41" s="18"/>
      <c r="N41" s="10"/>
      <c r="O41" s="10"/>
    </row>
    <row r="42" spans="1:15" s="16" customFormat="1" ht="12" x14ac:dyDescent="0.2">
      <c r="A42" s="10"/>
      <c r="B42" s="11"/>
      <c r="C42" s="10"/>
      <c r="D42" s="10" t="s">
        <v>64</v>
      </c>
      <c r="E42" s="13"/>
      <c r="F42" s="17"/>
      <c r="G42" s="18"/>
      <c r="H42" s="11"/>
      <c r="I42" s="10"/>
      <c r="J42" s="10" t="s">
        <v>65</v>
      </c>
      <c r="K42" s="13"/>
      <c r="L42" s="17"/>
      <c r="M42" s="18"/>
      <c r="N42" s="10"/>
      <c r="O42" s="10"/>
    </row>
    <row r="43" spans="1:15" s="16" customFormat="1" ht="12" x14ac:dyDescent="0.2">
      <c r="A43" s="10"/>
      <c r="B43" s="11"/>
      <c r="C43" s="10"/>
      <c r="D43" s="10" t="s">
        <v>66</v>
      </c>
      <c r="E43" s="13"/>
      <c r="F43" s="17"/>
      <c r="G43" s="18"/>
      <c r="H43" s="11"/>
      <c r="I43" s="10"/>
      <c r="J43" s="10" t="s">
        <v>67</v>
      </c>
      <c r="K43" s="13"/>
      <c r="L43" s="17"/>
      <c r="M43" s="18"/>
      <c r="N43" s="10"/>
      <c r="O43" s="10"/>
    </row>
    <row r="44" spans="1:15" s="16" customFormat="1" ht="12" x14ac:dyDescent="0.2">
      <c r="A44" s="10"/>
      <c r="B44" s="11"/>
      <c r="C44" s="10"/>
      <c r="D44" s="10" t="s">
        <v>68</v>
      </c>
      <c r="E44" s="13"/>
      <c r="F44" s="17"/>
      <c r="G44" s="18"/>
      <c r="H44" s="11"/>
      <c r="I44" s="10"/>
      <c r="J44" s="10" t="s">
        <v>69</v>
      </c>
      <c r="K44" s="13"/>
      <c r="L44" s="17"/>
      <c r="M44" s="18"/>
      <c r="N44" s="10"/>
      <c r="O44" s="10"/>
    </row>
    <row r="45" spans="1:15" s="16" customFormat="1" ht="12" x14ac:dyDescent="0.2">
      <c r="A45" s="10"/>
      <c r="B45" s="11"/>
      <c r="C45" s="10"/>
      <c r="D45" s="10" t="s">
        <v>70</v>
      </c>
      <c r="E45" s="13"/>
      <c r="F45" s="17"/>
      <c r="G45" s="18"/>
      <c r="H45" s="11"/>
      <c r="I45" s="10"/>
      <c r="J45" s="10" t="s">
        <v>71</v>
      </c>
      <c r="K45" s="13"/>
      <c r="L45" s="17"/>
      <c r="M45" s="18"/>
      <c r="N45" s="10"/>
      <c r="O45" s="10"/>
    </row>
    <row r="46" spans="1:15" s="16" customFormat="1" ht="12" x14ac:dyDescent="0.2">
      <c r="A46" s="10"/>
      <c r="B46" s="11"/>
      <c r="C46" s="10"/>
      <c r="D46" s="10" t="s">
        <v>72</v>
      </c>
      <c r="E46" s="13"/>
      <c r="F46" s="17"/>
      <c r="G46" s="18"/>
      <c r="H46" s="11"/>
      <c r="I46" s="10"/>
      <c r="J46" s="10" t="s">
        <v>73</v>
      </c>
      <c r="K46" s="13"/>
      <c r="L46" s="17"/>
      <c r="M46" s="18"/>
      <c r="N46" s="10"/>
      <c r="O46" s="10"/>
    </row>
    <row r="47" spans="1:15" s="16" customFormat="1" ht="12" x14ac:dyDescent="0.2">
      <c r="A47" s="10"/>
      <c r="B47" s="11"/>
      <c r="C47" s="10"/>
      <c r="D47" s="10" t="s">
        <v>74</v>
      </c>
      <c r="E47" s="13"/>
      <c r="F47" s="17"/>
      <c r="G47" s="18"/>
      <c r="H47" s="11"/>
      <c r="I47" s="10"/>
      <c r="J47" s="10" t="s">
        <v>75</v>
      </c>
      <c r="K47" s="13"/>
      <c r="L47" s="17"/>
      <c r="M47" s="18"/>
      <c r="N47" s="10"/>
      <c r="O47" s="10"/>
    </row>
    <row r="48" spans="1:15" s="16" customFormat="1" ht="12" x14ac:dyDescent="0.2">
      <c r="A48" s="10"/>
      <c r="B48" s="11"/>
      <c r="C48" s="10"/>
      <c r="D48" s="10" t="s">
        <v>33</v>
      </c>
      <c r="E48" s="13"/>
      <c r="F48" s="17"/>
      <c r="G48" s="18"/>
      <c r="H48" s="11"/>
      <c r="I48" s="10"/>
      <c r="J48" s="10" t="s">
        <v>33</v>
      </c>
      <c r="K48" s="13"/>
      <c r="L48" s="17"/>
      <c r="M48" s="18"/>
      <c r="N48" s="10"/>
      <c r="O48" s="10"/>
    </row>
    <row r="49" spans="1:15" s="16" customFormat="1" ht="12" x14ac:dyDescent="0.2">
      <c r="A49" s="10"/>
      <c r="B49" s="11"/>
      <c r="C49" s="10"/>
      <c r="D49" s="10"/>
      <c r="E49" s="13"/>
      <c r="F49" s="14"/>
      <c r="G49" s="15"/>
      <c r="H49" s="11"/>
      <c r="I49" s="10"/>
      <c r="J49" s="10"/>
      <c r="K49" s="10"/>
      <c r="L49" s="14"/>
      <c r="M49" s="15"/>
      <c r="N49" s="10"/>
      <c r="O49" s="10"/>
    </row>
    <row r="50" spans="1:15" s="16" customFormat="1" ht="12" x14ac:dyDescent="0.2">
      <c r="A50" s="10"/>
      <c r="B50" s="48"/>
      <c r="C50" s="30"/>
      <c r="D50" s="30" t="s">
        <v>76</v>
      </c>
      <c r="E50" s="31"/>
      <c r="F50" s="32"/>
      <c r="G50" s="33"/>
      <c r="H50" s="48"/>
      <c r="I50" s="30"/>
      <c r="J50" s="30" t="s">
        <v>76</v>
      </c>
      <c r="K50" s="31"/>
      <c r="L50" s="32"/>
      <c r="M50" s="33"/>
      <c r="N50" s="10"/>
      <c r="O50" s="10"/>
    </row>
    <row r="51" spans="1:15" s="16" customFormat="1" ht="12" x14ac:dyDescent="0.2">
      <c r="A51" s="10"/>
      <c r="B51" s="34"/>
      <c r="C51" s="35"/>
      <c r="D51" s="35"/>
      <c r="E51" s="36" t="s">
        <v>77</v>
      </c>
      <c r="F51" s="37">
        <f>F41+F42+F43+F44+F45+F46+F47+F48+F50</f>
        <v>0</v>
      </c>
      <c r="G51" s="38">
        <f>G41+G42+G43+G44+G45+G46+G47+G48+G50</f>
        <v>0</v>
      </c>
      <c r="H51" s="34"/>
      <c r="I51" s="35"/>
      <c r="J51" s="35"/>
      <c r="K51" s="36" t="s">
        <v>78</v>
      </c>
      <c r="L51" s="37">
        <f>L41+L42+L43+L44+L45+L46+L47+L48+L50</f>
        <v>0</v>
      </c>
      <c r="M51" s="38">
        <f>M41+M42+M43+M44+M45+M46+M47+M48+M50</f>
        <v>0</v>
      </c>
      <c r="N51" s="10"/>
      <c r="O51" s="10"/>
    </row>
    <row r="52" spans="1:15" s="16" customFormat="1" ht="12" x14ac:dyDescent="0.2">
      <c r="A52" s="10"/>
      <c r="B52" s="114" t="s">
        <v>79</v>
      </c>
      <c r="C52" s="115"/>
      <c r="D52" s="115"/>
      <c r="E52" s="115"/>
      <c r="F52" s="40">
        <f>IF(L51-F51&gt;0,0,F51-L51)</f>
        <v>0</v>
      </c>
      <c r="G52" s="41">
        <f>IF(M51-G51&gt;0,0,G51-M51)</f>
        <v>0</v>
      </c>
      <c r="H52" s="114" t="s">
        <v>80</v>
      </c>
      <c r="I52" s="115"/>
      <c r="J52" s="115"/>
      <c r="K52" s="115"/>
      <c r="L52" s="42">
        <f>IF(L51-F51&lt;0,0,L51-F51)</f>
        <v>0</v>
      </c>
      <c r="M52" s="41">
        <f>IF(M51-G51&lt;0,0,M51-G51)</f>
        <v>0</v>
      </c>
      <c r="N52" s="10"/>
      <c r="O52" s="10"/>
    </row>
    <row r="53" spans="1:15" s="16" customFormat="1" ht="12" x14ac:dyDescent="0.2">
      <c r="A53" s="10"/>
      <c r="B53" s="43"/>
      <c r="C53" s="44" t="s">
        <v>81</v>
      </c>
      <c r="D53" s="45"/>
      <c r="E53" s="47"/>
      <c r="F53" s="40"/>
      <c r="G53" s="46"/>
      <c r="H53" s="43"/>
      <c r="I53" s="44" t="s">
        <v>82</v>
      </c>
      <c r="J53" s="45"/>
      <c r="K53" s="47"/>
      <c r="L53" s="40"/>
      <c r="M53" s="46"/>
      <c r="N53" s="10"/>
      <c r="O53" s="10"/>
    </row>
    <row r="54" spans="1:15" s="16" customFormat="1" ht="12" x14ac:dyDescent="0.2">
      <c r="A54" s="10"/>
      <c r="B54" s="11"/>
      <c r="C54" s="10"/>
      <c r="D54" s="10" t="s">
        <v>83</v>
      </c>
      <c r="E54" s="13"/>
      <c r="F54" s="17"/>
      <c r="G54" s="18"/>
      <c r="H54" s="11"/>
      <c r="I54" s="10"/>
      <c r="J54" s="10" t="s">
        <v>84</v>
      </c>
      <c r="K54" s="10"/>
      <c r="L54" s="17"/>
      <c r="M54" s="18"/>
      <c r="N54" s="10"/>
      <c r="O54" s="10"/>
    </row>
    <row r="55" spans="1:15" s="16" customFormat="1" ht="12" x14ac:dyDescent="0.2">
      <c r="A55" s="10"/>
      <c r="B55" s="11"/>
      <c r="C55" s="10"/>
      <c r="D55" s="10" t="s">
        <v>85</v>
      </c>
      <c r="E55" s="13"/>
      <c r="F55" s="17"/>
      <c r="G55" s="18"/>
      <c r="H55" s="11"/>
      <c r="I55" s="10"/>
      <c r="J55" s="10" t="s">
        <v>86</v>
      </c>
      <c r="K55" s="10"/>
      <c r="L55" s="17"/>
      <c r="M55" s="18"/>
      <c r="N55" s="10"/>
      <c r="O55" s="10"/>
    </row>
    <row r="56" spans="1:15" s="16" customFormat="1" ht="12" x14ac:dyDescent="0.2">
      <c r="A56" s="10"/>
      <c r="B56" s="11"/>
      <c r="C56" s="10"/>
      <c r="D56" s="10" t="s">
        <v>33</v>
      </c>
      <c r="E56" s="13"/>
      <c r="F56" s="17"/>
      <c r="G56" s="18"/>
      <c r="H56" s="11"/>
      <c r="I56" s="10"/>
      <c r="J56" s="10" t="s">
        <v>87</v>
      </c>
      <c r="K56" s="10"/>
      <c r="L56" s="17"/>
      <c r="M56" s="18"/>
      <c r="N56" s="10"/>
      <c r="O56" s="10"/>
    </row>
    <row r="57" spans="1:15" s="16" customFormat="1" ht="12" x14ac:dyDescent="0.2">
      <c r="A57" s="10"/>
      <c r="B57" s="11"/>
      <c r="C57" s="10"/>
      <c r="D57" s="10"/>
      <c r="E57" s="13"/>
      <c r="F57" s="14"/>
      <c r="G57" s="15"/>
      <c r="H57" s="11"/>
      <c r="I57" s="10"/>
      <c r="J57" s="10" t="s">
        <v>88</v>
      </c>
      <c r="K57" s="10"/>
      <c r="L57" s="17"/>
      <c r="M57" s="18"/>
      <c r="N57" s="10"/>
      <c r="O57" s="10"/>
    </row>
    <row r="58" spans="1:15" s="16" customFormat="1" ht="12" x14ac:dyDescent="0.2">
      <c r="A58" s="10"/>
      <c r="B58" s="11"/>
      <c r="C58" s="10"/>
      <c r="D58" s="10"/>
      <c r="E58" s="13"/>
      <c r="F58" s="14"/>
      <c r="G58" s="15"/>
      <c r="H58" s="11"/>
      <c r="I58" s="10"/>
      <c r="J58" s="10" t="s">
        <v>89</v>
      </c>
      <c r="K58" s="10"/>
      <c r="L58" s="17"/>
      <c r="M58" s="18"/>
      <c r="N58" s="10"/>
      <c r="O58" s="10"/>
    </row>
    <row r="59" spans="1:15" s="16" customFormat="1" ht="12" x14ac:dyDescent="0.2">
      <c r="A59" s="10"/>
      <c r="B59" s="11"/>
      <c r="C59" s="10"/>
      <c r="D59" s="10"/>
      <c r="E59" s="13"/>
      <c r="F59" s="14"/>
      <c r="G59" s="15"/>
      <c r="H59" s="11"/>
      <c r="I59" s="10"/>
      <c r="J59" s="10" t="s">
        <v>90</v>
      </c>
      <c r="K59" s="10"/>
      <c r="L59" s="17"/>
      <c r="M59" s="18"/>
      <c r="N59" s="10"/>
      <c r="O59" s="10"/>
    </row>
    <row r="60" spans="1:15" s="16" customFormat="1" ht="12" x14ac:dyDescent="0.2">
      <c r="A60" s="10"/>
      <c r="B60" s="48"/>
      <c r="C60" s="30"/>
      <c r="D60" s="30" t="s">
        <v>91</v>
      </c>
      <c r="E60" s="31"/>
      <c r="F60" s="32"/>
      <c r="G60" s="33"/>
      <c r="H60" s="48"/>
      <c r="I60" s="30"/>
      <c r="J60" s="30" t="s">
        <v>91</v>
      </c>
      <c r="K60" s="31"/>
      <c r="L60" s="32"/>
      <c r="M60" s="33"/>
      <c r="N60" s="10"/>
      <c r="O60" s="10"/>
    </row>
    <row r="61" spans="1:15" s="16" customFormat="1" ht="12" x14ac:dyDescent="0.2">
      <c r="A61" s="10"/>
      <c r="B61" s="34"/>
      <c r="C61" s="35"/>
      <c r="D61" s="35"/>
      <c r="E61" s="36" t="s">
        <v>92</v>
      </c>
      <c r="F61" s="37">
        <f>F54+F55+F56+F60</f>
        <v>0</v>
      </c>
      <c r="G61" s="38">
        <f>G54+G55+G56+G60</f>
        <v>0</v>
      </c>
      <c r="H61" s="34"/>
      <c r="I61" s="35"/>
      <c r="J61" s="35"/>
      <c r="K61" s="36" t="s">
        <v>93</v>
      </c>
      <c r="L61" s="37">
        <f>L54+L55+L56+L57+L58+L59+L60</f>
        <v>0</v>
      </c>
      <c r="M61" s="38">
        <f>M54+M55+M56+M57+M58+M59+M60</f>
        <v>0</v>
      </c>
      <c r="N61" s="10"/>
      <c r="O61" s="10"/>
    </row>
    <row r="62" spans="1:15" s="16" customFormat="1" thickBot="1" x14ac:dyDescent="0.25">
      <c r="A62" s="10"/>
      <c r="B62" s="116" t="s">
        <v>94</v>
      </c>
      <c r="C62" s="117"/>
      <c r="D62" s="117"/>
      <c r="E62" s="117"/>
      <c r="F62" s="40">
        <f>IF(L61-F61&gt;0,0,F61-L61)</f>
        <v>0</v>
      </c>
      <c r="G62" s="46">
        <f>IF(M61-G61&gt;0,0,G61-M61)</f>
        <v>0</v>
      </c>
      <c r="H62" s="116" t="s">
        <v>95</v>
      </c>
      <c r="I62" s="117"/>
      <c r="J62" s="117"/>
      <c r="K62" s="117"/>
      <c r="L62" s="40">
        <f>IF(L61-F61&lt;0,0,L61-F61)</f>
        <v>0</v>
      </c>
      <c r="M62" s="46">
        <f>IF(M61-G61&lt;0,0,M61-G61)</f>
        <v>0</v>
      </c>
      <c r="N62" s="10"/>
      <c r="O62" s="10"/>
    </row>
    <row r="63" spans="1:15" s="16" customFormat="1" thickBot="1" x14ac:dyDescent="0.25">
      <c r="A63" s="10"/>
      <c r="B63" s="118" t="s">
        <v>96</v>
      </c>
      <c r="C63" s="119"/>
      <c r="D63" s="119"/>
      <c r="E63" s="119"/>
      <c r="F63" s="53">
        <f>F25+F37+F51+F61</f>
        <v>0</v>
      </c>
      <c r="G63" s="54">
        <f>G25+G37+G51+G61</f>
        <v>0</v>
      </c>
      <c r="H63" s="118" t="s">
        <v>97</v>
      </c>
      <c r="I63" s="119"/>
      <c r="J63" s="119"/>
      <c r="K63" s="119"/>
      <c r="L63" s="53">
        <f>L25+L37+L51+L61</f>
        <v>0</v>
      </c>
      <c r="M63" s="54">
        <f>M25+M37+M51+M61</f>
        <v>0</v>
      </c>
      <c r="N63" s="10"/>
      <c r="O63" s="10"/>
    </row>
    <row r="64" spans="1:15" s="16" customFormat="1" ht="12" x14ac:dyDescent="0.2">
      <c r="A64" s="10"/>
      <c r="B64" s="55"/>
      <c r="C64" s="56" t="s">
        <v>98</v>
      </c>
      <c r="D64" s="10"/>
      <c r="E64" s="10"/>
      <c r="F64" s="1"/>
      <c r="G64" s="1"/>
      <c r="H64" s="10"/>
      <c r="I64" s="56" t="s">
        <v>99</v>
      </c>
      <c r="J64" s="10"/>
      <c r="K64" s="10"/>
      <c r="L64" s="57"/>
      <c r="M64" s="57"/>
      <c r="N64" s="10"/>
      <c r="O64" s="10"/>
    </row>
    <row r="65" spans="1:15" s="16" customFormat="1" ht="12" x14ac:dyDescent="0.2">
      <c r="A65" s="10"/>
      <c r="B65" s="55"/>
      <c r="C65" s="16" t="s">
        <v>100</v>
      </c>
      <c r="F65" s="113"/>
      <c r="G65" s="113"/>
      <c r="H65" s="10"/>
      <c r="I65" s="56" t="s">
        <v>101</v>
      </c>
      <c r="J65" s="10"/>
      <c r="K65" s="10"/>
      <c r="L65" s="57"/>
      <c r="M65" s="57"/>
      <c r="N65" s="10"/>
      <c r="O65" s="10"/>
    </row>
    <row r="66" spans="1:15" s="16" customFormat="1" ht="12" x14ac:dyDescent="0.2">
      <c r="A66" s="10"/>
      <c r="B66" s="55"/>
      <c r="C66" s="56" t="s">
        <v>102</v>
      </c>
      <c r="D66" s="10"/>
      <c r="E66" s="10"/>
      <c r="F66" s="58"/>
      <c r="G66" s="58"/>
      <c r="H66" s="10"/>
      <c r="I66" s="59" t="s">
        <v>103</v>
      </c>
      <c r="J66" s="10"/>
      <c r="K66" s="10"/>
      <c r="L66" s="57"/>
      <c r="M66" s="57"/>
      <c r="N66" s="10"/>
      <c r="O66" s="10"/>
    </row>
    <row r="67" spans="1:15" s="16" customFormat="1" ht="12" x14ac:dyDescent="0.2">
      <c r="A67" s="10"/>
      <c r="B67" s="55"/>
      <c r="D67" s="10"/>
      <c r="E67" s="10"/>
      <c r="F67" s="58"/>
      <c r="G67" s="58"/>
      <c r="H67" s="10"/>
      <c r="I67" s="56" t="s">
        <v>104</v>
      </c>
      <c r="J67" s="10"/>
      <c r="K67" s="10"/>
      <c r="L67" s="57"/>
      <c r="M67" s="57"/>
      <c r="N67" s="10"/>
      <c r="O67" s="10"/>
    </row>
    <row r="68" spans="1:15" x14ac:dyDescent="0.2">
      <c r="F68" s="5"/>
      <c r="G68" s="5"/>
      <c r="N68" s="61"/>
    </row>
    <row r="69" spans="1:15" x14ac:dyDescent="0.2">
      <c r="N69" s="61"/>
    </row>
    <row r="70" spans="1:15" x14ac:dyDescent="0.2">
      <c r="N70" s="61"/>
    </row>
  </sheetData>
  <mergeCells count="19">
    <mergeCell ref="A1:G1"/>
    <mergeCell ref="H1:M1"/>
    <mergeCell ref="B3:G3"/>
    <mergeCell ref="H3:M3"/>
    <mergeCell ref="B4:E4"/>
    <mergeCell ref="H4:K4"/>
    <mergeCell ref="B26:E26"/>
    <mergeCell ref="H26:K26"/>
    <mergeCell ref="B38:E38"/>
    <mergeCell ref="H38:K38"/>
    <mergeCell ref="B39:E39"/>
    <mergeCell ref="H39:K39"/>
    <mergeCell ref="F65:G65"/>
    <mergeCell ref="B52:E52"/>
    <mergeCell ref="H52:K52"/>
    <mergeCell ref="B62:E62"/>
    <mergeCell ref="H62:K62"/>
    <mergeCell ref="B63:E63"/>
    <mergeCell ref="H63:K63"/>
  </mergeCells>
  <dataValidations count="2">
    <dataValidation type="decimal" operator="greaterThanOrEqual" allowBlank="1" showInputMessage="1" showErrorMessage="1" error="Veuillez saisir un nombre." sqref="F49:G49 F22:G22 L49:M49 F57:G59 F32:G35 F16:G18">
      <formula1>0</formula1>
    </dataValidation>
    <dataValidation type="decimal" allowBlank="1" showInputMessage="1" showErrorMessage="1" error="Veuillez saisir un nombre." sqref="F5:G6 F8:G13 L53:M60 F23:G24 L16:M24 L5:M14 F27:G31 F36:G36 L40:M48 L50:M50 F40:G48 F50:G50 F53:G56 F60:G60 L27:M36 F15:G15 F19:G19 F21:G21 F66:G67">
      <formula1>-100000000000000000</formula1>
      <formula2>1000000000000000000</formula2>
    </dataValidation>
  </dataValidations>
  <pageMargins left="0.23622047244094488" right="0.23622047244094488" top="0.23622047244094488" bottom="0.23622047244094488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1"/>
  <sheetViews>
    <sheetView showGridLines="0" workbookViewId="0">
      <selection activeCell="B17" sqref="B17"/>
    </sheetView>
  </sheetViews>
  <sheetFormatPr baseColWidth="10" defaultRowHeight="9" x14ac:dyDescent="0.15"/>
  <cols>
    <col min="1" max="1" width="33.28515625" style="67" customWidth="1"/>
    <col min="2" max="2" width="72.5703125" style="67" customWidth="1"/>
    <col min="3" max="4" width="12" style="67" customWidth="1"/>
    <col min="5" max="5" width="9.85546875" style="72" customWidth="1"/>
    <col min="6" max="16384" width="11.42578125" style="67"/>
  </cols>
  <sheetData>
    <row r="1" spans="1:5" x14ac:dyDescent="0.15">
      <c r="A1" s="63" t="s">
        <v>105</v>
      </c>
      <c r="B1" s="64"/>
      <c r="C1" s="64"/>
      <c r="D1" s="65"/>
      <c r="E1" s="66"/>
    </row>
    <row r="2" spans="1:5" ht="38.25" customHeight="1" x14ac:dyDescent="0.15">
      <c r="A2" s="68" t="s">
        <v>106</v>
      </c>
      <c r="B2" s="68" t="s">
        <v>107</v>
      </c>
      <c r="C2" s="68" t="s">
        <v>108</v>
      </c>
      <c r="D2" s="68" t="s">
        <v>109</v>
      </c>
      <c r="E2" s="69"/>
    </row>
    <row r="3" spans="1:5" x14ac:dyDescent="0.15">
      <c r="A3" s="70" t="s">
        <v>110</v>
      </c>
      <c r="B3" s="71"/>
      <c r="C3" s="71"/>
      <c r="D3" s="71"/>
    </row>
    <row r="4" spans="1:5" ht="18" x14ac:dyDescent="0.15">
      <c r="A4" s="73" t="s">
        <v>111</v>
      </c>
      <c r="B4" s="74" t="s">
        <v>112</v>
      </c>
      <c r="C4" s="75">
        <v>0</v>
      </c>
      <c r="D4" s="75">
        <v>0</v>
      </c>
    </row>
    <row r="5" spans="1:5" ht="23.25" customHeight="1" x14ac:dyDescent="0.15">
      <c r="A5" s="76" t="s">
        <v>113</v>
      </c>
      <c r="B5" s="77" t="s">
        <v>114</v>
      </c>
      <c r="C5" s="78">
        <v>0</v>
      </c>
      <c r="D5" s="78">
        <v>0</v>
      </c>
    </row>
    <row r="6" spans="1:5" ht="18" x14ac:dyDescent="0.15">
      <c r="A6" s="73" t="s">
        <v>115</v>
      </c>
      <c r="B6" s="73" t="s">
        <v>116</v>
      </c>
      <c r="C6" s="79">
        <v>0</v>
      </c>
      <c r="D6" s="79">
        <v>0</v>
      </c>
    </row>
    <row r="7" spans="1:5" x14ac:dyDescent="0.15">
      <c r="A7" s="70" t="s">
        <v>117</v>
      </c>
      <c r="B7" s="71"/>
      <c r="C7" s="71"/>
      <c r="D7" s="71"/>
    </row>
    <row r="8" spans="1:5" ht="23.25" customHeight="1" x14ac:dyDescent="0.15">
      <c r="A8" s="80" t="s">
        <v>118</v>
      </c>
      <c r="B8" s="134" t="s">
        <v>119</v>
      </c>
      <c r="C8" s="81"/>
      <c r="D8" s="81"/>
    </row>
    <row r="9" spans="1:5" ht="23.25" customHeight="1" x14ac:dyDescent="0.15">
      <c r="A9" s="82" t="s">
        <v>120</v>
      </c>
      <c r="B9" s="134"/>
      <c r="C9" s="83">
        <v>0</v>
      </c>
      <c r="D9" s="83">
        <v>0</v>
      </c>
      <c r="E9" s="135"/>
    </row>
    <row r="10" spans="1:5" ht="23.25" customHeight="1" x14ac:dyDescent="0.15">
      <c r="A10" s="82" t="s">
        <v>121</v>
      </c>
      <c r="B10" s="134"/>
      <c r="C10" s="83">
        <v>0</v>
      </c>
      <c r="D10" s="83">
        <v>0</v>
      </c>
      <c r="E10" s="135"/>
    </row>
    <row r="11" spans="1:5" ht="23.25" customHeight="1" x14ac:dyDescent="0.15">
      <c r="A11" s="82" t="s">
        <v>122</v>
      </c>
      <c r="B11" s="134"/>
      <c r="C11" s="83">
        <v>0</v>
      </c>
      <c r="D11" s="83">
        <v>0</v>
      </c>
      <c r="E11" s="135"/>
    </row>
    <row r="12" spans="1:5" x14ac:dyDescent="0.15">
      <c r="A12" s="70" t="s">
        <v>123</v>
      </c>
      <c r="B12" s="71"/>
      <c r="C12" s="71"/>
      <c r="D12" s="71"/>
    </row>
    <row r="13" spans="1:5" x14ac:dyDescent="0.15">
      <c r="A13" s="84" t="s">
        <v>124</v>
      </c>
      <c r="B13" s="85"/>
      <c r="C13" s="86"/>
      <c r="D13" s="86"/>
    </row>
    <row r="14" spans="1:5" ht="23.25" customHeight="1" x14ac:dyDescent="0.15">
      <c r="A14" s="87" t="s">
        <v>125</v>
      </c>
      <c r="B14" s="136" t="s">
        <v>126</v>
      </c>
      <c r="C14" s="88">
        <v>0</v>
      </c>
      <c r="D14" s="89">
        <v>0</v>
      </c>
    </row>
    <row r="15" spans="1:5" ht="23.25" customHeight="1" x14ac:dyDescent="0.15">
      <c r="A15" s="87" t="s">
        <v>127</v>
      </c>
      <c r="B15" s="134"/>
      <c r="C15" s="88">
        <v>0</v>
      </c>
      <c r="D15" s="89">
        <v>0</v>
      </c>
    </row>
    <row r="16" spans="1:5" ht="23.25" customHeight="1" x14ac:dyDescent="0.15">
      <c r="A16" s="87" t="s">
        <v>128</v>
      </c>
      <c r="B16" s="137"/>
      <c r="C16" s="88">
        <v>0</v>
      </c>
      <c r="D16" s="89">
        <v>0</v>
      </c>
    </row>
    <row r="17" spans="1:5" ht="18" x14ac:dyDescent="0.15">
      <c r="A17" s="90" t="s">
        <v>129</v>
      </c>
      <c r="B17" s="91" t="s">
        <v>130</v>
      </c>
      <c r="C17" s="88">
        <v>0</v>
      </c>
      <c r="D17" s="92">
        <v>0</v>
      </c>
    </row>
    <row r="18" spans="1:5" ht="23.25" customHeight="1" x14ac:dyDescent="0.15">
      <c r="A18" s="93" t="s">
        <v>131</v>
      </c>
      <c r="B18" s="94" t="s">
        <v>132</v>
      </c>
      <c r="C18" s="88">
        <v>0</v>
      </c>
      <c r="D18" s="95">
        <v>0</v>
      </c>
    </row>
    <row r="19" spans="1:5" ht="18" x14ac:dyDescent="0.15">
      <c r="A19" s="96" t="s">
        <v>133</v>
      </c>
      <c r="B19" s="97" t="s">
        <v>134</v>
      </c>
      <c r="C19" s="88">
        <v>0</v>
      </c>
      <c r="D19" s="95">
        <v>0</v>
      </c>
    </row>
    <row r="20" spans="1:5" ht="18" x14ac:dyDescent="0.15">
      <c r="A20" s="70" t="s">
        <v>135</v>
      </c>
      <c r="B20" s="71"/>
      <c r="C20" s="71"/>
      <c r="D20" s="71"/>
    </row>
    <row r="21" spans="1:5" ht="18" x14ac:dyDescent="0.15">
      <c r="A21" s="98" t="s">
        <v>136</v>
      </c>
      <c r="B21" s="99" t="s">
        <v>137</v>
      </c>
      <c r="C21" s="100">
        <v>0</v>
      </c>
      <c r="D21" s="100">
        <v>0</v>
      </c>
    </row>
    <row r="22" spans="1:5" ht="18" x14ac:dyDescent="0.15">
      <c r="A22" s="98" t="s">
        <v>138</v>
      </c>
      <c r="B22" s="99" t="s">
        <v>139</v>
      </c>
      <c r="C22" s="100">
        <v>0</v>
      </c>
      <c r="D22" s="100">
        <v>0</v>
      </c>
    </row>
    <row r="23" spans="1:5" ht="18" x14ac:dyDescent="0.15">
      <c r="A23" s="98" t="s">
        <v>140</v>
      </c>
      <c r="B23" s="99" t="s">
        <v>141</v>
      </c>
      <c r="C23" s="100">
        <v>0</v>
      </c>
      <c r="D23" s="100">
        <v>0</v>
      </c>
    </row>
    <row r="24" spans="1:5" ht="18" x14ac:dyDescent="0.15">
      <c r="A24" s="101" t="s">
        <v>142</v>
      </c>
      <c r="B24" s="102" t="s">
        <v>143</v>
      </c>
      <c r="C24" s="103">
        <v>0</v>
      </c>
      <c r="D24" s="103">
        <v>0</v>
      </c>
    </row>
    <row r="25" spans="1:5" ht="15" customHeight="1" x14ac:dyDescent="0.15">
      <c r="A25" s="104" t="s">
        <v>144</v>
      </c>
      <c r="B25" s="105"/>
      <c r="C25" s="71"/>
      <c r="D25" s="71"/>
      <c r="E25" s="133"/>
    </row>
    <row r="26" spans="1:5" ht="15" customHeight="1" x14ac:dyDescent="0.15">
      <c r="A26" s="138" t="s">
        <v>145</v>
      </c>
      <c r="B26" s="139" t="s">
        <v>146</v>
      </c>
      <c r="C26" s="141">
        <v>0</v>
      </c>
      <c r="D26" s="141">
        <v>0</v>
      </c>
      <c r="E26" s="133"/>
    </row>
    <row r="27" spans="1:5" ht="9" customHeight="1" x14ac:dyDescent="0.15">
      <c r="A27" s="129"/>
      <c r="B27" s="140"/>
      <c r="C27" s="132"/>
      <c r="D27" s="132"/>
      <c r="E27" s="133"/>
    </row>
    <row r="28" spans="1:5" ht="22.5" customHeight="1" x14ac:dyDescent="0.15">
      <c r="A28" s="129" t="s">
        <v>147</v>
      </c>
      <c r="B28" s="130" t="s">
        <v>148</v>
      </c>
      <c r="C28" s="132">
        <v>0</v>
      </c>
      <c r="D28" s="132">
        <v>0</v>
      </c>
      <c r="E28" s="133"/>
    </row>
    <row r="29" spans="1:5" ht="9" customHeight="1" x14ac:dyDescent="0.15">
      <c r="A29" s="129"/>
      <c r="B29" s="131"/>
      <c r="C29" s="132"/>
      <c r="D29" s="132"/>
      <c r="E29" s="133"/>
    </row>
    <row r="30" spans="1:5" ht="34.5" customHeight="1" x14ac:dyDescent="0.15">
      <c r="A30" s="101" t="s">
        <v>149</v>
      </c>
      <c r="B30" s="106" t="s">
        <v>150</v>
      </c>
      <c r="C30" s="107">
        <v>0</v>
      </c>
      <c r="D30" s="107">
        <v>0</v>
      </c>
    </row>
    <row r="31" spans="1:5" s="108" customFormat="1" ht="9" customHeight="1" x14ac:dyDescent="0.15">
      <c r="A31" s="108" t="s">
        <v>151</v>
      </c>
      <c r="B31" s="67"/>
      <c r="E31" s="72"/>
    </row>
    <row r="32" spans="1:5" x14ac:dyDescent="0.15">
      <c r="A32" s="109" t="s">
        <v>152</v>
      </c>
      <c r="B32" s="110"/>
      <c r="C32" s="109"/>
      <c r="D32" s="109"/>
    </row>
    <row r="33" spans="1:5" x14ac:dyDescent="0.15">
      <c r="A33" s="111"/>
      <c r="B33" s="109"/>
      <c r="C33" s="109"/>
      <c r="D33" s="109"/>
      <c r="E33" s="67"/>
    </row>
    <row r="34" spans="1:5" x14ac:dyDescent="0.15">
      <c r="A34" s="111"/>
      <c r="B34" s="109"/>
      <c r="C34" s="109"/>
      <c r="D34" s="109"/>
      <c r="E34" s="67"/>
    </row>
    <row r="35" spans="1:5" x14ac:dyDescent="0.15">
      <c r="A35" s="111"/>
      <c r="B35" s="110"/>
      <c r="C35" s="109"/>
      <c r="D35" s="109"/>
      <c r="E35" s="67"/>
    </row>
    <row r="36" spans="1:5" x14ac:dyDescent="0.15">
      <c r="A36" s="111"/>
      <c r="B36" s="109"/>
      <c r="C36" s="109"/>
      <c r="D36" s="109"/>
      <c r="E36" s="67"/>
    </row>
    <row r="37" spans="1:5" x14ac:dyDescent="0.15">
      <c r="A37" s="111"/>
      <c r="B37" s="109"/>
      <c r="C37" s="109"/>
      <c r="D37" s="109"/>
      <c r="E37" s="67"/>
    </row>
    <row r="38" spans="1:5" x14ac:dyDescent="0.15">
      <c r="A38" s="111"/>
      <c r="B38" s="109"/>
      <c r="C38" s="109"/>
      <c r="D38" s="109"/>
      <c r="E38" s="67"/>
    </row>
    <row r="39" spans="1:5" x14ac:dyDescent="0.15">
      <c r="A39" s="111"/>
      <c r="B39" s="109"/>
      <c r="C39" s="109"/>
      <c r="D39" s="109"/>
      <c r="E39" s="67"/>
    </row>
    <row r="40" spans="1:5" x14ac:dyDescent="0.15">
      <c r="A40" s="111"/>
      <c r="B40" s="109"/>
      <c r="C40" s="109"/>
      <c r="D40" s="109"/>
      <c r="E40" s="67"/>
    </row>
    <row r="41" spans="1:5" x14ac:dyDescent="0.15">
      <c r="A41" s="111"/>
      <c r="B41" s="109"/>
      <c r="C41" s="109"/>
      <c r="D41" s="109"/>
      <c r="E41" s="67"/>
    </row>
    <row r="42" spans="1:5" x14ac:dyDescent="0.15">
      <c r="A42" s="112"/>
      <c r="E42" s="67"/>
    </row>
    <row r="43" spans="1:5" x14ac:dyDescent="0.15">
      <c r="A43" s="112"/>
      <c r="E43" s="67"/>
    </row>
    <row r="44" spans="1:5" x14ac:dyDescent="0.15">
      <c r="A44" s="112"/>
      <c r="E44" s="67"/>
    </row>
    <row r="45" spans="1:5" x14ac:dyDescent="0.15">
      <c r="A45" s="112"/>
      <c r="E45" s="67"/>
    </row>
    <row r="46" spans="1:5" x14ac:dyDescent="0.15">
      <c r="A46" s="112"/>
      <c r="E46" s="67"/>
    </row>
    <row r="47" spans="1:5" x14ac:dyDescent="0.15">
      <c r="A47" s="112"/>
      <c r="E47" s="67"/>
    </row>
    <row r="48" spans="1:5" x14ac:dyDescent="0.15">
      <c r="A48" s="112"/>
      <c r="E48" s="67"/>
    </row>
    <row r="49" spans="1:5" x14ac:dyDescent="0.15">
      <c r="A49" s="112"/>
      <c r="E49" s="67"/>
    </row>
    <row r="50" spans="1:5" x14ac:dyDescent="0.15">
      <c r="A50" s="112"/>
      <c r="E50" s="67"/>
    </row>
    <row r="51" spans="1:5" x14ac:dyDescent="0.15">
      <c r="A51" s="112"/>
      <c r="E51" s="67"/>
    </row>
    <row r="52" spans="1:5" x14ac:dyDescent="0.15">
      <c r="A52" s="112"/>
      <c r="E52" s="67"/>
    </row>
    <row r="53" spans="1:5" x14ac:dyDescent="0.15">
      <c r="A53" s="112"/>
      <c r="E53" s="67"/>
    </row>
    <row r="54" spans="1:5" x14ac:dyDescent="0.15">
      <c r="A54" s="112"/>
      <c r="E54" s="67"/>
    </row>
    <row r="55" spans="1:5" x14ac:dyDescent="0.15">
      <c r="A55" s="112"/>
      <c r="E55" s="67"/>
    </row>
    <row r="56" spans="1:5" x14ac:dyDescent="0.15">
      <c r="A56" s="112"/>
      <c r="E56" s="67"/>
    </row>
    <row r="57" spans="1:5" x14ac:dyDescent="0.15">
      <c r="A57" s="112"/>
      <c r="E57" s="67"/>
    </row>
    <row r="58" spans="1:5" x14ac:dyDescent="0.15">
      <c r="A58" s="112"/>
      <c r="E58" s="67"/>
    </row>
    <row r="59" spans="1:5" x14ac:dyDescent="0.15">
      <c r="A59" s="112"/>
      <c r="E59" s="67"/>
    </row>
    <row r="60" spans="1:5" x14ac:dyDescent="0.15">
      <c r="A60" s="112"/>
      <c r="E60" s="67"/>
    </row>
    <row r="61" spans="1:5" x14ac:dyDescent="0.15">
      <c r="A61" s="112"/>
      <c r="E61" s="67"/>
    </row>
  </sheetData>
  <mergeCells count="13">
    <mergeCell ref="B8:B11"/>
    <mergeCell ref="E9:E11"/>
    <mergeCell ref="B14:B16"/>
    <mergeCell ref="E25:E27"/>
    <mergeCell ref="A26:A27"/>
    <mergeCell ref="B26:B27"/>
    <mergeCell ref="C26:C27"/>
    <mergeCell ref="D26:D27"/>
    <mergeCell ref="A28:A29"/>
    <mergeCell ref="B28:B29"/>
    <mergeCell ref="C28:C29"/>
    <mergeCell ref="D28:D29"/>
    <mergeCell ref="E28:E29"/>
  </mergeCells>
  <printOptions horizontalCentered="1" verticalCentered="1"/>
  <pageMargins left="0.23622047244094491" right="0.23622047244094491" top="0.23622047244094491" bottom="0.23622047244094491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Bilan financier</vt:lpstr>
      <vt:lpstr>Ratios</vt:lpstr>
      <vt:lpstr>Ratios!Zone_d_impression</vt:lpstr>
    </vt:vector>
  </TitlesOfParts>
  <Company>Ministères Chargés des Affaires Sociales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GILLES.CHALENCON</dc:creator>
  <cp:lastModifiedBy>GOUNARIS, Georgios (ARS-HDF)</cp:lastModifiedBy>
  <cp:lastPrinted>2020-11-13T07:43:47Z</cp:lastPrinted>
  <dcterms:created xsi:type="dcterms:W3CDTF">2020-11-13T07:40:58Z</dcterms:created>
  <dcterms:modified xsi:type="dcterms:W3CDTF">2023-09-26T13:58:32Z</dcterms:modified>
</cp:coreProperties>
</file>